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sjandusu-my.sharepoint.com/personal/mnajmanova_zsjandusu_net/Documents/Plocha/"/>
    </mc:Choice>
  </mc:AlternateContent>
  <xr:revisionPtr revIDLastSave="0" documentId="8_{2F960DC9-60E1-412F-B150-7CA4BC76FCA8}" xr6:coauthVersionLast="47" xr6:coauthVersionMax="47" xr10:uidLastSave="{00000000-0000-0000-0000-000000000000}"/>
  <bookViews>
    <workbookView xWindow="-120" yWindow="-120" windowWidth="25440" windowHeight="15390" tabRatio="956" firstSheet="30" activeTab="30" xr2:uid="{00000000-000D-0000-FFFF-FFFF00000000}"/>
  </bookViews>
  <sheets>
    <sheet name="11_04_2011" sheetId="1" r:id="rId1"/>
    <sheet name="07_09_2011" sheetId="2" r:id="rId2"/>
    <sheet name="16_05_2012" sheetId="3" r:id="rId3"/>
    <sheet name="28_02_2013" sheetId="4" r:id="rId4"/>
    <sheet name="26_6_2013" sheetId="5" r:id="rId5"/>
    <sheet name="12_9_2013" sheetId="6" r:id="rId6"/>
    <sheet name="13_3_2014" sheetId="7" r:id="rId7"/>
    <sheet name="25_6_2014" sheetId="8" r:id="rId8"/>
    <sheet name="11_9_2014" sheetId="9" r:id="rId9"/>
    <sheet name="27_11_2014" sheetId="10" r:id="rId10"/>
    <sheet name="12_3_2015" sheetId="11" r:id="rId11"/>
    <sheet name="25_6_2015" sheetId="12" r:id="rId12"/>
    <sheet name="11_9_2015" sheetId="13" r:id="rId13"/>
    <sheet name="4_11_2015" sheetId="14" r:id="rId14"/>
    <sheet name="24_6_2016" sheetId="15" r:id="rId15"/>
    <sheet name="6_10_2016" sheetId="16" r:id="rId16"/>
    <sheet name="22_4_2017" sheetId="17" r:id="rId17"/>
    <sheet name="14_9_2017" sheetId="18" r:id="rId18"/>
    <sheet name="14_12_2017" sheetId="19" r:id="rId19"/>
    <sheet name="XX_04_2018" sheetId="20" r:id="rId20"/>
    <sheet name="XX_19_2018" sheetId="21" r:id="rId21"/>
    <sheet name="30_04_2019" sheetId="22" r:id="rId22"/>
    <sheet name="24_6_2019" sheetId="23" r:id="rId23"/>
    <sheet name="13_9_2019" sheetId="24" r:id="rId24"/>
    <sheet name="16_9_2020" sheetId="25" r:id="rId25"/>
    <sheet name="30_9_2021" sheetId="26" r:id="rId26"/>
    <sheet name="23_6_2022" sheetId="27" r:id="rId27"/>
    <sheet name="27_9_2022" sheetId="28" r:id="rId28"/>
    <sheet name="27_6_2023" sheetId="29" r:id="rId29"/>
    <sheet name="30_11_2023" sheetId="30" r:id="rId30"/>
    <sheet name="24_6_2024" sheetId="31" r:id="rId3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31" l="1"/>
  <c r="C32" i="31"/>
  <c r="B32" i="31"/>
  <c r="F31" i="31"/>
  <c r="D31" i="31"/>
  <c r="F30" i="31"/>
  <c r="D30" i="31"/>
  <c r="F29" i="31"/>
  <c r="D29" i="31"/>
  <c r="F28" i="31"/>
  <c r="D28" i="31"/>
  <c r="F27" i="31"/>
  <c r="D27" i="31"/>
  <c r="F26" i="31"/>
  <c r="D26" i="31"/>
  <c r="F25" i="31"/>
  <c r="D25" i="31"/>
  <c r="F24" i="31"/>
  <c r="D24" i="31"/>
  <c r="F23" i="31"/>
  <c r="D23" i="31"/>
  <c r="F22" i="31"/>
  <c r="D22" i="31"/>
  <c r="F21" i="31"/>
  <c r="D21" i="31"/>
  <c r="F20" i="31"/>
  <c r="D20" i="31"/>
  <c r="F19" i="31"/>
  <c r="D19" i="31"/>
  <c r="F18" i="31"/>
  <c r="D18" i="31"/>
  <c r="F17" i="31"/>
  <c r="D17" i="31"/>
  <c r="F16" i="31"/>
  <c r="D16" i="31"/>
  <c r="F15" i="31"/>
  <c r="D15" i="31"/>
  <c r="F14" i="31"/>
  <c r="D14" i="31"/>
  <c r="F13" i="31"/>
  <c r="D13" i="31"/>
  <c r="F12" i="31"/>
  <c r="D12" i="31"/>
  <c r="F11" i="31"/>
  <c r="D11" i="31"/>
  <c r="F10" i="31"/>
  <c r="D10" i="31"/>
  <c r="F9" i="31"/>
  <c r="D9" i="31"/>
  <c r="F8" i="31"/>
  <c r="D8" i="31"/>
  <c r="F7" i="31"/>
  <c r="D7" i="31"/>
  <c r="F6" i="31"/>
  <c r="D6" i="31"/>
  <c r="F5" i="31"/>
  <c r="D5" i="31"/>
  <c r="F4" i="31"/>
  <c r="D4" i="31"/>
  <c r="E32" i="30"/>
  <c r="C32" i="30"/>
  <c r="B32" i="30"/>
  <c r="F31" i="30"/>
  <c r="D31" i="30"/>
  <c r="F30" i="30"/>
  <c r="D30" i="30"/>
  <c r="F29" i="30"/>
  <c r="D29" i="30"/>
  <c r="F28" i="30"/>
  <c r="D28" i="30"/>
  <c r="F27" i="30"/>
  <c r="D27" i="30"/>
  <c r="F26" i="30"/>
  <c r="D26" i="30"/>
  <c r="F25" i="30"/>
  <c r="D25" i="30"/>
  <c r="F24" i="30"/>
  <c r="D24" i="30"/>
  <c r="F23" i="30"/>
  <c r="D23" i="30"/>
  <c r="F22" i="30"/>
  <c r="D22" i="30"/>
  <c r="F21" i="30"/>
  <c r="D21" i="30"/>
  <c r="F20" i="30"/>
  <c r="D20" i="30"/>
  <c r="F19" i="30"/>
  <c r="D19" i="30"/>
  <c r="F18" i="30"/>
  <c r="D18" i="30"/>
  <c r="F17" i="30"/>
  <c r="D17" i="30"/>
  <c r="F16" i="30"/>
  <c r="D16" i="30"/>
  <c r="F15" i="30"/>
  <c r="D15" i="30"/>
  <c r="F14" i="30"/>
  <c r="D14" i="30"/>
  <c r="F13" i="30"/>
  <c r="D13" i="30"/>
  <c r="F12" i="30"/>
  <c r="D12" i="30"/>
  <c r="F11" i="30"/>
  <c r="D11" i="30"/>
  <c r="F10" i="30"/>
  <c r="D10" i="30"/>
  <c r="F9" i="30"/>
  <c r="D9" i="30"/>
  <c r="F8" i="30"/>
  <c r="D8" i="30"/>
  <c r="F7" i="30"/>
  <c r="D7" i="30"/>
  <c r="F6" i="30"/>
  <c r="D6" i="30"/>
  <c r="F5" i="30"/>
  <c r="D5" i="30"/>
  <c r="F4" i="30"/>
  <c r="D4" i="30"/>
  <c r="E32" i="29"/>
  <c r="C32" i="29"/>
  <c r="B32" i="29"/>
  <c r="F31" i="29"/>
  <c r="D31" i="29"/>
  <c r="F30" i="29"/>
  <c r="D30" i="29"/>
  <c r="F29" i="29"/>
  <c r="D29" i="29"/>
  <c r="F28" i="29"/>
  <c r="D28" i="29"/>
  <c r="F27" i="29"/>
  <c r="D27" i="29"/>
  <c r="F26" i="29"/>
  <c r="D26" i="29"/>
  <c r="F25" i="29"/>
  <c r="D25" i="29"/>
  <c r="F24" i="29"/>
  <c r="D24" i="29"/>
  <c r="F23" i="29"/>
  <c r="D23" i="29"/>
  <c r="F22" i="29"/>
  <c r="D22" i="29"/>
  <c r="F21" i="29"/>
  <c r="D21" i="29"/>
  <c r="F20" i="29"/>
  <c r="D20" i="29"/>
  <c r="F19" i="29"/>
  <c r="D19" i="29"/>
  <c r="F18" i="29"/>
  <c r="D18" i="29"/>
  <c r="F17" i="29"/>
  <c r="D17" i="29"/>
  <c r="F16" i="29"/>
  <c r="D16" i="29"/>
  <c r="F15" i="29"/>
  <c r="D15" i="29"/>
  <c r="F14" i="29"/>
  <c r="D14" i="29"/>
  <c r="F13" i="29"/>
  <c r="D13" i="29"/>
  <c r="F12" i="29"/>
  <c r="D12" i="29"/>
  <c r="F11" i="29"/>
  <c r="D11" i="29"/>
  <c r="F10" i="29"/>
  <c r="D10" i="29"/>
  <c r="F9" i="29"/>
  <c r="D9" i="29"/>
  <c r="F8" i="29"/>
  <c r="D8" i="29"/>
  <c r="F7" i="29"/>
  <c r="D7" i="29"/>
  <c r="F6" i="29"/>
  <c r="D6" i="29"/>
  <c r="F5" i="29"/>
  <c r="D5" i="29"/>
  <c r="F4" i="29"/>
  <c r="D4" i="29"/>
  <c r="E32" i="28"/>
  <c r="C32" i="28"/>
  <c r="B32" i="28"/>
  <c r="F31" i="28"/>
  <c r="D31" i="28"/>
  <c r="F30" i="28"/>
  <c r="D30" i="28"/>
  <c r="F29" i="28"/>
  <c r="D29" i="28"/>
  <c r="F28" i="28"/>
  <c r="D28" i="28"/>
  <c r="F27" i="28"/>
  <c r="D27" i="28"/>
  <c r="F26" i="28"/>
  <c r="D26" i="28"/>
  <c r="F25" i="28"/>
  <c r="D25" i="28"/>
  <c r="F24" i="28"/>
  <c r="D24" i="28"/>
  <c r="F23" i="28"/>
  <c r="D23" i="28"/>
  <c r="F22" i="28"/>
  <c r="D22" i="28"/>
  <c r="F21" i="28"/>
  <c r="D21" i="28"/>
  <c r="F20" i="28"/>
  <c r="D20" i="28"/>
  <c r="F19" i="28"/>
  <c r="D19" i="28"/>
  <c r="F18" i="28"/>
  <c r="D18" i="28"/>
  <c r="F17" i="28"/>
  <c r="D17" i="28"/>
  <c r="F16" i="28"/>
  <c r="D16" i="28"/>
  <c r="F15" i="28"/>
  <c r="D15" i="28"/>
  <c r="F14" i="28"/>
  <c r="D14" i="28"/>
  <c r="F13" i="28"/>
  <c r="D13" i="28"/>
  <c r="F12" i="28"/>
  <c r="D12" i="28"/>
  <c r="F11" i="28"/>
  <c r="D11" i="28"/>
  <c r="F10" i="28"/>
  <c r="D10" i="28"/>
  <c r="F9" i="28"/>
  <c r="D9" i="28"/>
  <c r="F8" i="28"/>
  <c r="D8" i="28"/>
  <c r="F7" i="28"/>
  <c r="D7" i="28"/>
  <c r="F6" i="28"/>
  <c r="D6" i="28"/>
  <c r="F5" i="28"/>
  <c r="D5" i="28"/>
  <c r="F4" i="28"/>
  <c r="D4" i="28"/>
  <c r="E32" i="27"/>
  <c r="C32" i="27"/>
  <c r="B32" i="27"/>
  <c r="F31" i="27"/>
  <c r="D31" i="27"/>
  <c r="F30" i="27"/>
  <c r="D30" i="27"/>
  <c r="F29" i="27"/>
  <c r="D29" i="27"/>
  <c r="F28" i="27"/>
  <c r="D28" i="27"/>
  <c r="F27" i="27"/>
  <c r="D27" i="27"/>
  <c r="F26" i="27"/>
  <c r="D26" i="27"/>
  <c r="F25" i="27"/>
  <c r="D25" i="27"/>
  <c r="F24" i="27"/>
  <c r="D24" i="27"/>
  <c r="F23" i="27"/>
  <c r="D23" i="27"/>
  <c r="F22" i="27"/>
  <c r="D22" i="27"/>
  <c r="F21" i="27"/>
  <c r="D21" i="27"/>
  <c r="F20" i="27"/>
  <c r="D20" i="27"/>
  <c r="F19" i="27"/>
  <c r="D19" i="27"/>
  <c r="F18" i="27"/>
  <c r="D18" i="27"/>
  <c r="F17" i="27"/>
  <c r="D17" i="27"/>
  <c r="F16" i="27"/>
  <c r="D16" i="27"/>
  <c r="F15" i="27"/>
  <c r="D15" i="27"/>
  <c r="F14" i="27"/>
  <c r="D14" i="27"/>
  <c r="F13" i="27"/>
  <c r="D13" i="27"/>
  <c r="F12" i="27"/>
  <c r="D12" i="27"/>
  <c r="F11" i="27"/>
  <c r="D11" i="27"/>
  <c r="F10" i="27"/>
  <c r="D10" i="27"/>
  <c r="F9" i="27"/>
  <c r="D9" i="27"/>
  <c r="F8" i="27"/>
  <c r="D8" i="27"/>
  <c r="F7" i="27"/>
  <c r="D7" i="27"/>
  <c r="F6" i="27"/>
  <c r="D6" i="27"/>
  <c r="F5" i="27"/>
  <c r="D5" i="27"/>
  <c r="F4" i="27"/>
  <c r="D4" i="27"/>
  <c r="F22" i="26"/>
  <c r="D22" i="26"/>
  <c r="E32" i="26"/>
  <c r="C32" i="26"/>
  <c r="B32" i="26"/>
  <c r="F31" i="26"/>
  <c r="D31" i="26"/>
  <c r="F30" i="26"/>
  <c r="D30" i="26"/>
  <c r="F29" i="26"/>
  <c r="D29" i="26"/>
  <c r="F28" i="26"/>
  <c r="D28" i="26"/>
  <c r="F27" i="26"/>
  <c r="D27" i="26"/>
  <c r="F26" i="26"/>
  <c r="D26" i="26"/>
  <c r="F25" i="26"/>
  <c r="D25" i="26"/>
  <c r="F24" i="26"/>
  <c r="D24" i="26"/>
  <c r="F23" i="26"/>
  <c r="D23" i="26"/>
  <c r="F21" i="26"/>
  <c r="D21" i="26"/>
  <c r="F20" i="26"/>
  <c r="D20" i="26"/>
  <c r="F19" i="26"/>
  <c r="D19" i="26"/>
  <c r="F18" i="26"/>
  <c r="D18" i="26"/>
  <c r="F17" i="26"/>
  <c r="D17" i="26"/>
  <c r="F16" i="26"/>
  <c r="D16" i="26"/>
  <c r="F15" i="26"/>
  <c r="D15" i="26"/>
  <c r="F14" i="26"/>
  <c r="D14" i="26"/>
  <c r="F13" i="26"/>
  <c r="D13" i="26"/>
  <c r="F12" i="26"/>
  <c r="D12" i="26"/>
  <c r="F11" i="26"/>
  <c r="D11" i="26"/>
  <c r="F10" i="26"/>
  <c r="D10" i="26"/>
  <c r="F9" i="26"/>
  <c r="D9" i="26"/>
  <c r="F8" i="26"/>
  <c r="D8" i="26"/>
  <c r="F7" i="26"/>
  <c r="D7" i="26"/>
  <c r="F6" i="26"/>
  <c r="D6" i="26"/>
  <c r="F5" i="26"/>
  <c r="D5" i="26"/>
  <c r="F4" i="26"/>
  <c r="D4" i="26"/>
  <c r="E32" i="25"/>
  <c r="C32" i="25"/>
  <c r="B32" i="25"/>
  <c r="F31" i="25"/>
  <c r="D31" i="25"/>
  <c r="F30" i="25"/>
  <c r="D30" i="25"/>
  <c r="F29" i="25"/>
  <c r="D29" i="25"/>
  <c r="F28" i="25"/>
  <c r="D28" i="25"/>
  <c r="F27" i="25"/>
  <c r="D27" i="25"/>
  <c r="F26" i="25"/>
  <c r="D26" i="25"/>
  <c r="F25" i="25"/>
  <c r="D25" i="25"/>
  <c r="F24" i="25"/>
  <c r="D24" i="25"/>
  <c r="F23" i="25"/>
  <c r="D23" i="25"/>
  <c r="F22" i="25"/>
  <c r="D22" i="25"/>
  <c r="F21" i="25"/>
  <c r="D21" i="25"/>
  <c r="F20" i="25"/>
  <c r="D20" i="25"/>
  <c r="F18" i="25"/>
  <c r="D18" i="25"/>
  <c r="F17" i="25"/>
  <c r="D17" i="25"/>
  <c r="F16" i="25"/>
  <c r="D16" i="25"/>
  <c r="F19" i="25"/>
  <c r="D19" i="25"/>
  <c r="F15" i="25"/>
  <c r="D15" i="25"/>
  <c r="F14" i="25"/>
  <c r="D14" i="25"/>
  <c r="F13" i="25"/>
  <c r="D13" i="25"/>
  <c r="F12" i="25"/>
  <c r="D12" i="25"/>
  <c r="F11" i="25"/>
  <c r="D11" i="25"/>
  <c r="F10" i="25"/>
  <c r="D10" i="25"/>
  <c r="F9" i="25"/>
  <c r="D9" i="25"/>
  <c r="F8" i="25"/>
  <c r="D8" i="25"/>
  <c r="F7" i="25"/>
  <c r="D7" i="25"/>
  <c r="F6" i="25"/>
  <c r="D6" i="25"/>
  <c r="F5" i="25"/>
  <c r="D5" i="25"/>
  <c r="F4" i="25"/>
  <c r="D4" i="25"/>
  <c r="D32" i="31" l="1"/>
  <c r="F32" i="31"/>
  <c r="F32" i="30"/>
  <c r="D32" i="30"/>
  <c r="D32" i="29"/>
  <c r="F32" i="29"/>
  <c r="F32" i="28"/>
  <c r="D32" i="28"/>
  <c r="F32" i="27"/>
  <c r="D32" i="27"/>
  <c r="D32" i="26"/>
  <c r="F32" i="26"/>
  <c r="F32" i="25"/>
  <c r="D32" i="25"/>
  <c r="E32" i="24"/>
  <c r="C32" i="24"/>
  <c r="B32" i="24"/>
  <c r="F31" i="24"/>
  <c r="D31" i="24"/>
  <c r="F30" i="24"/>
  <c r="D30" i="24"/>
  <c r="F29" i="24"/>
  <c r="D29" i="24"/>
  <c r="F28" i="24"/>
  <c r="D28" i="24"/>
  <c r="F27" i="24"/>
  <c r="D27" i="24"/>
  <c r="F26" i="24"/>
  <c r="D26" i="24"/>
  <c r="F25" i="24"/>
  <c r="D25" i="24"/>
  <c r="F24" i="24"/>
  <c r="D24" i="24"/>
  <c r="F23" i="24"/>
  <c r="D23" i="24"/>
  <c r="F22" i="24"/>
  <c r="D22" i="24"/>
  <c r="F21" i="24"/>
  <c r="D21" i="24"/>
  <c r="F20" i="24"/>
  <c r="D20" i="24"/>
  <c r="F19" i="24"/>
  <c r="D19" i="24"/>
  <c r="F18" i="24"/>
  <c r="D18" i="24"/>
  <c r="F17" i="24"/>
  <c r="D17" i="24"/>
  <c r="F16" i="24"/>
  <c r="D16" i="24"/>
  <c r="F15" i="24"/>
  <c r="D15" i="24"/>
  <c r="F14" i="24"/>
  <c r="D14" i="24"/>
  <c r="F13" i="24"/>
  <c r="D13" i="24"/>
  <c r="F12" i="24"/>
  <c r="D12" i="24"/>
  <c r="F11" i="24"/>
  <c r="D11" i="24"/>
  <c r="F10" i="24"/>
  <c r="D10" i="24"/>
  <c r="F9" i="24"/>
  <c r="D9" i="24"/>
  <c r="F8" i="24"/>
  <c r="D8" i="24"/>
  <c r="F7" i="24"/>
  <c r="D7" i="24"/>
  <c r="F6" i="24"/>
  <c r="D6" i="24"/>
  <c r="F5" i="24"/>
  <c r="D5" i="24"/>
  <c r="F4" i="24"/>
  <c r="D4" i="24"/>
  <c r="D32" i="24" s="1"/>
  <c r="F32" i="24" l="1"/>
  <c r="E32" i="23"/>
  <c r="C32" i="23"/>
  <c r="B32" i="23"/>
  <c r="F31" i="23"/>
  <c r="D31" i="23"/>
  <c r="F30" i="23"/>
  <c r="D30" i="23"/>
  <c r="F29" i="23"/>
  <c r="D29" i="23"/>
  <c r="F28" i="23"/>
  <c r="D28" i="23"/>
  <c r="F27" i="23"/>
  <c r="D27" i="23"/>
  <c r="F26" i="23"/>
  <c r="D26" i="23"/>
  <c r="F25" i="23"/>
  <c r="D25" i="23"/>
  <c r="F24" i="23"/>
  <c r="D24" i="23"/>
  <c r="F23" i="23"/>
  <c r="D23" i="23"/>
  <c r="F22" i="23"/>
  <c r="D22" i="23"/>
  <c r="F21" i="23"/>
  <c r="D21" i="23"/>
  <c r="F20" i="23"/>
  <c r="D20" i="23"/>
  <c r="F19" i="23"/>
  <c r="D19" i="23"/>
  <c r="F18" i="23"/>
  <c r="D18" i="23"/>
  <c r="F17" i="23"/>
  <c r="D17" i="23"/>
  <c r="F16" i="23"/>
  <c r="D16" i="23"/>
  <c r="F15" i="23"/>
  <c r="D15" i="23"/>
  <c r="F14" i="23"/>
  <c r="D14" i="23"/>
  <c r="F13" i="23"/>
  <c r="D13" i="23"/>
  <c r="F12" i="23"/>
  <c r="D12" i="23"/>
  <c r="F11" i="23"/>
  <c r="D11" i="23"/>
  <c r="F10" i="23"/>
  <c r="D10" i="23"/>
  <c r="F9" i="23"/>
  <c r="D9" i="23"/>
  <c r="F8" i="23"/>
  <c r="D8" i="23"/>
  <c r="F7" i="23"/>
  <c r="D7" i="23"/>
  <c r="F6" i="23"/>
  <c r="D6" i="23"/>
  <c r="F5" i="23"/>
  <c r="D5" i="23"/>
  <c r="F4" i="23"/>
  <c r="D4" i="23"/>
  <c r="D32" i="23" l="1"/>
  <c r="F32" i="23"/>
  <c r="E32" i="22"/>
  <c r="C32" i="22"/>
  <c r="B32" i="22"/>
  <c r="F31" i="22"/>
  <c r="D31" i="22"/>
  <c r="F30" i="22"/>
  <c r="D30" i="22"/>
  <c r="F29" i="22"/>
  <c r="D29" i="22"/>
  <c r="F28" i="22"/>
  <c r="D28" i="22"/>
  <c r="F27" i="22"/>
  <c r="D27" i="22"/>
  <c r="F26" i="22"/>
  <c r="D26" i="22"/>
  <c r="F25" i="22"/>
  <c r="D25" i="22"/>
  <c r="F24" i="22"/>
  <c r="D24" i="22"/>
  <c r="F23" i="22"/>
  <c r="D23" i="22"/>
  <c r="F22" i="22"/>
  <c r="D22" i="22"/>
  <c r="F21" i="22"/>
  <c r="D21" i="22"/>
  <c r="F20" i="22"/>
  <c r="D20" i="22"/>
  <c r="F19" i="22"/>
  <c r="D19" i="22"/>
  <c r="F18" i="22"/>
  <c r="D18" i="22"/>
  <c r="F17" i="22"/>
  <c r="D17" i="22"/>
  <c r="F16" i="22"/>
  <c r="D16" i="22"/>
  <c r="F15" i="22"/>
  <c r="D15" i="22"/>
  <c r="F14" i="22"/>
  <c r="D14" i="22"/>
  <c r="F13" i="22"/>
  <c r="D13" i="22"/>
  <c r="F12" i="22"/>
  <c r="D12" i="22"/>
  <c r="F11" i="22"/>
  <c r="D11" i="22"/>
  <c r="F10" i="22"/>
  <c r="D10" i="22"/>
  <c r="F9" i="22"/>
  <c r="D9" i="22"/>
  <c r="F8" i="22"/>
  <c r="D8" i="22"/>
  <c r="F7" i="22"/>
  <c r="D7" i="22"/>
  <c r="F6" i="22"/>
  <c r="D6" i="22"/>
  <c r="F5" i="22"/>
  <c r="D5" i="22"/>
  <c r="F4" i="22"/>
  <c r="D4" i="22"/>
  <c r="D32" i="22" s="1"/>
  <c r="F32" i="22" l="1"/>
  <c r="B32" i="21"/>
  <c r="D31" i="21"/>
  <c r="F31" i="21"/>
  <c r="D30" i="21"/>
  <c r="F30" i="21"/>
  <c r="D13" i="21"/>
  <c r="F13" i="21"/>
  <c r="E32" i="21"/>
  <c r="C32" i="21"/>
  <c r="F29" i="21"/>
  <c r="D29" i="21"/>
  <c r="F28" i="21"/>
  <c r="D28" i="21"/>
  <c r="F27" i="21"/>
  <c r="D27" i="21"/>
  <c r="F26" i="21"/>
  <c r="D26" i="21"/>
  <c r="F25" i="21"/>
  <c r="D25" i="21"/>
  <c r="F24" i="21"/>
  <c r="D24" i="21"/>
  <c r="F23" i="21"/>
  <c r="D23" i="21"/>
  <c r="F22" i="21"/>
  <c r="D22" i="21"/>
  <c r="F21" i="21"/>
  <c r="D21" i="21"/>
  <c r="F20" i="21"/>
  <c r="D20" i="21"/>
  <c r="F19" i="21"/>
  <c r="D19" i="21"/>
  <c r="F18" i="21"/>
  <c r="D18" i="21"/>
  <c r="F17" i="21"/>
  <c r="D17" i="21"/>
  <c r="F16" i="21"/>
  <c r="D16" i="21"/>
  <c r="F15" i="21"/>
  <c r="D15" i="21"/>
  <c r="F14" i="21"/>
  <c r="D14" i="21"/>
  <c r="F12" i="21"/>
  <c r="D12" i="21"/>
  <c r="F11" i="21"/>
  <c r="D11" i="21"/>
  <c r="F10" i="21"/>
  <c r="D10" i="21"/>
  <c r="F9" i="21"/>
  <c r="D9" i="21"/>
  <c r="F8" i="21"/>
  <c r="D8" i="21"/>
  <c r="F7" i="21"/>
  <c r="D7" i="21"/>
  <c r="F6" i="21"/>
  <c r="D6" i="21"/>
  <c r="F5" i="21"/>
  <c r="D5" i="21"/>
  <c r="F4" i="21"/>
  <c r="D4" i="21"/>
  <c r="D32" i="21" l="1"/>
  <c r="F32" i="21"/>
  <c r="E30" i="20"/>
  <c r="C30" i="20"/>
  <c r="B30" i="20"/>
  <c r="F29" i="20"/>
  <c r="D29" i="20"/>
  <c r="F28" i="20"/>
  <c r="D28" i="20"/>
  <c r="F27" i="20"/>
  <c r="D27" i="20"/>
  <c r="F26" i="20"/>
  <c r="D26" i="20"/>
  <c r="F25" i="20"/>
  <c r="D25" i="20"/>
  <c r="F24" i="20"/>
  <c r="D24" i="20"/>
  <c r="F23" i="20"/>
  <c r="D23" i="20"/>
  <c r="F22" i="20"/>
  <c r="D22" i="20"/>
  <c r="F21" i="20"/>
  <c r="D21" i="20"/>
  <c r="F20" i="20"/>
  <c r="D20" i="20"/>
  <c r="F19" i="20"/>
  <c r="D19" i="20"/>
  <c r="F18" i="20"/>
  <c r="D18" i="20"/>
  <c r="F17" i="20"/>
  <c r="D17" i="20"/>
  <c r="F16" i="20"/>
  <c r="D16" i="20"/>
  <c r="F15" i="20"/>
  <c r="D15" i="20"/>
  <c r="F14" i="20"/>
  <c r="D14" i="20"/>
  <c r="F13" i="20"/>
  <c r="D13" i="20"/>
  <c r="F12" i="20"/>
  <c r="D12" i="20"/>
  <c r="F11" i="20"/>
  <c r="D11" i="20"/>
  <c r="F10" i="20"/>
  <c r="D10" i="20"/>
  <c r="F9" i="20"/>
  <c r="D9" i="20"/>
  <c r="F8" i="20"/>
  <c r="D8" i="20"/>
  <c r="F7" i="20"/>
  <c r="D7" i="20"/>
  <c r="F6" i="20"/>
  <c r="D6" i="20"/>
  <c r="F5" i="20"/>
  <c r="D5" i="20"/>
  <c r="F4" i="20"/>
  <c r="D4" i="20"/>
  <c r="F30" i="20" l="1"/>
  <c r="D30" i="20"/>
  <c r="F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4" i="19"/>
  <c r="F30" i="19" s="1"/>
  <c r="F4" i="18"/>
  <c r="E30" i="19"/>
  <c r="C30" i="19"/>
  <c r="B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D30" i="19" l="1"/>
  <c r="F11" i="18"/>
  <c r="D11" i="18"/>
  <c r="E30" i="18"/>
  <c r="C30" i="18"/>
  <c r="B30" i="18"/>
  <c r="F29" i="18"/>
  <c r="D29" i="18"/>
  <c r="F28" i="18"/>
  <c r="D28" i="18"/>
  <c r="F27" i="18"/>
  <c r="D27" i="18"/>
  <c r="F26" i="18"/>
  <c r="D26" i="18"/>
  <c r="F25" i="18"/>
  <c r="D25" i="18"/>
  <c r="F24" i="18"/>
  <c r="D24" i="18"/>
  <c r="F23" i="18"/>
  <c r="D23" i="18"/>
  <c r="F22" i="18"/>
  <c r="D22" i="18"/>
  <c r="F21" i="18"/>
  <c r="D21" i="18"/>
  <c r="F20" i="18"/>
  <c r="D20" i="18"/>
  <c r="F19" i="18"/>
  <c r="D19" i="18"/>
  <c r="F18" i="18"/>
  <c r="D18" i="18"/>
  <c r="F17" i="18"/>
  <c r="D17" i="18"/>
  <c r="F16" i="18"/>
  <c r="D16" i="18"/>
  <c r="F15" i="18"/>
  <c r="D15" i="18"/>
  <c r="F14" i="18"/>
  <c r="D14" i="18"/>
  <c r="F13" i="18"/>
  <c r="D13" i="18"/>
  <c r="F12" i="18"/>
  <c r="D12" i="18"/>
  <c r="F9" i="18"/>
  <c r="D9" i="18"/>
  <c r="F8" i="18"/>
  <c r="D8" i="18"/>
  <c r="F7" i="18"/>
  <c r="D7" i="18"/>
  <c r="F10" i="18"/>
  <c r="D10" i="18"/>
  <c r="F6" i="18"/>
  <c r="D6" i="18"/>
  <c r="F5" i="18"/>
  <c r="D5" i="18"/>
  <c r="D4" i="18"/>
  <c r="D30" i="18" l="1"/>
  <c r="F30" i="18"/>
  <c r="E31" i="17"/>
  <c r="C31" i="17"/>
  <c r="B31" i="17"/>
  <c r="F30" i="17"/>
  <c r="D30" i="17"/>
  <c r="F29" i="17"/>
  <c r="D29" i="17"/>
  <c r="F28" i="17"/>
  <c r="D28" i="17"/>
  <c r="F27" i="17"/>
  <c r="D27" i="17"/>
  <c r="F26" i="17"/>
  <c r="D26" i="17"/>
  <c r="F25" i="17"/>
  <c r="D25" i="17"/>
  <c r="F24" i="17"/>
  <c r="D24" i="17"/>
  <c r="F23" i="17"/>
  <c r="D23" i="17"/>
  <c r="F22" i="17"/>
  <c r="D22" i="17"/>
  <c r="F21" i="17"/>
  <c r="D21" i="17"/>
  <c r="F20" i="17"/>
  <c r="D20" i="17"/>
  <c r="F19" i="17"/>
  <c r="D19" i="17"/>
  <c r="F18" i="17"/>
  <c r="D18" i="17"/>
  <c r="F17" i="17"/>
  <c r="D17" i="17"/>
  <c r="F16" i="17"/>
  <c r="D16" i="17"/>
  <c r="F15" i="17"/>
  <c r="D15" i="17"/>
  <c r="F14" i="17"/>
  <c r="D14" i="17"/>
  <c r="F13" i="17"/>
  <c r="D13" i="17"/>
  <c r="F12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F4" i="17"/>
  <c r="D4" i="17"/>
  <c r="F31" i="17" l="1"/>
  <c r="D31" i="17"/>
  <c r="F30" i="16"/>
  <c r="D30" i="16"/>
  <c r="D25" i="16"/>
  <c r="D7" i="16"/>
  <c r="F25" i="16"/>
  <c r="F7" i="16"/>
  <c r="B31" i="16"/>
  <c r="E31" i="16"/>
  <c r="C31" i="16"/>
  <c r="F29" i="16"/>
  <c r="D29" i="16"/>
  <c r="F28" i="16"/>
  <c r="D28" i="16"/>
  <c r="F27" i="16"/>
  <c r="D27" i="16"/>
  <c r="F26" i="16"/>
  <c r="D26" i="16"/>
  <c r="F24" i="16"/>
  <c r="D24" i="16"/>
  <c r="F23" i="16"/>
  <c r="D23" i="16"/>
  <c r="F22" i="16"/>
  <c r="D22" i="16"/>
  <c r="F21" i="16"/>
  <c r="D21" i="16"/>
  <c r="F20" i="16"/>
  <c r="D20" i="16"/>
  <c r="F19" i="16"/>
  <c r="D19" i="16"/>
  <c r="F18" i="16"/>
  <c r="D18" i="16"/>
  <c r="F17" i="16"/>
  <c r="D17" i="16"/>
  <c r="F16" i="16"/>
  <c r="D16" i="16"/>
  <c r="F15" i="16"/>
  <c r="D15" i="16"/>
  <c r="F14" i="16"/>
  <c r="D14" i="16"/>
  <c r="F13" i="16"/>
  <c r="D13" i="16"/>
  <c r="F12" i="16"/>
  <c r="D12" i="16"/>
  <c r="F11" i="16"/>
  <c r="D11" i="16"/>
  <c r="F10" i="16"/>
  <c r="D10" i="16"/>
  <c r="F9" i="16"/>
  <c r="D9" i="16"/>
  <c r="F8" i="16"/>
  <c r="D8" i="16"/>
  <c r="F6" i="16"/>
  <c r="D6" i="16"/>
  <c r="F5" i="16"/>
  <c r="D5" i="16"/>
  <c r="F4" i="16"/>
  <c r="D4" i="16"/>
  <c r="D31" i="16" s="1"/>
  <c r="F31" i="16" l="1"/>
  <c r="E29" i="15"/>
  <c r="C29" i="15"/>
  <c r="B29" i="15"/>
  <c r="F28" i="15"/>
  <c r="D28" i="15"/>
  <c r="F27" i="15"/>
  <c r="D27" i="15"/>
  <c r="F26" i="15"/>
  <c r="D26" i="15"/>
  <c r="F25" i="15"/>
  <c r="D25" i="15"/>
  <c r="F24" i="15"/>
  <c r="D24" i="15"/>
  <c r="F23" i="15"/>
  <c r="D23" i="15"/>
  <c r="F22" i="15"/>
  <c r="D22" i="15"/>
  <c r="F21" i="15"/>
  <c r="D21" i="15"/>
  <c r="F20" i="15"/>
  <c r="D20" i="15"/>
  <c r="F19" i="15"/>
  <c r="D19" i="15"/>
  <c r="F18" i="15"/>
  <c r="D18" i="15"/>
  <c r="F17" i="15"/>
  <c r="D17" i="15"/>
  <c r="F16" i="15"/>
  <c r="D16" i="15"/>
  <c r="F15" i="15"/>
  <c r="D15" i="15"/>
  <c r="F14" i="15"/>
  <c r="D14" i="15"/>
  <c r="F13" i="15"/>
  <c r="D13" i="15"/>
  <c r="F12" i="15"/>
  <c r="D12" i="15"/>
  <c r="F11" i="15"/>
  <c r="D11" i="15"/>
  <c r="F10" i="15"/>
  <c r="D10" i="15"/>
  <c r="F9" i="15"/>
  <c r="D9" i="15"/>
  <c r="F8" i="15"/>
  <c r="D8" i="15"/>
  <c r="F7" i="15"/>
  <c r="D7" i="15"/>
  <c r="F6" i="15"/>
  <c r="D6" i="15"/>
  <c r="F5" i="15"/>
  <c r="D5" i="15"/>
  <c r="F4" i="15"/>
  <c r="D4" i="15"/>
  <c r="D29" i="15" l="1"/>
  <c r="F29" i="15"/>
  <c r="E29" i="13"/>
  <c r="C29" i="13"/>
  <c r="B29" i="13"/>
  <c r="F28" i="13"/>
  <c r="D28" i="13"/>
  <c r="F27" i="13"/>
  <c r="D27" i="13"/>
  <c r="F26" i="13"/>
  <c r="D26" i="13"/>
  <c r="F25" i="13"/>
  <c r="D25" i="13"/>
  <c r="F24" i="13"/>
  <c r="D24" i="13"/>
  <c r="F23" i="13"/>
  <c r="D23" i="13"/>
  <c r="F22" i="13"/>
  <c r="D22" i="13"/>
  <c r="F21" i="13"/>
  <c r="D21" i="13"/>
  <c r="F20" i="13"/>
  <c r="D20" i="13"/>
  <c r="F19" i="13"/>
  <c r="D19" i="13"/>
  <c r="F18" i="13"/>
  <c r="D18" i="13"/>
  <c r="F17" i="13"/>
  <c r="D17" i="13"/>
  <c r="F16" i="13"/>
  <c r="D16" i="13"/>
  <c r="F15" i="13"/>
  <c r="D15" i="13"/>
  <c r="F14" i="13"/>
  <c r="D14" i="13"/>
  <c r="F13" i="13"/>
  <c r="D13" i="13"/>
  <c r="F12" i="13"/>
  <c r="D12" i="13"/>
  <c r="F11" i="13"/>
  <c r="D11" i="13"/>
  <c r="F10" i="13"/>
  <c r="D10" i="13"/>
  <c r="F9" i="13"/>
  <c r="D9" i="13"/>
  <c r="F8" i="13"/>
  <c r="D8" i="13"/>
  <c r="F7" i="13"/>
  <c r="D7" i="13"/>
  <c r="F6" i="13"/>
  <c r="D6" i="13"/>
  <c r="F5" i="13"/>
  <c r="D5" i="13"/>
  <c r="F4" i="13"/>
  <c r="D4" i="13"/>
  <c r="E29" i="14"/>
  <c r="C29" i="14"/>
  <c r="B29" i="14"/>
  <c r="F28" i="14"/>
  <c r="D28" i="14"/>
  <c r="F27" i="14"/>
  <c r="D27" i="14"/>
  <c r="F26" i="14"/>
  <c r="D26" i="14"/>
  <c r="F25" i="14"/>
  <c r="D25" i="14"/>
  <c r="F24" i="14"/>
  <c r="D24" i="14"/>
  <c r="F23" i="14"/>
  <c r="D23" i="14"/>
  <c r="F22" i="14"/>
  <c r="D22" i="14"/>
  <c r="F21" i="14"/>
  <c r="D21" i="14"/>
  <c r="F20" i="14"/>
  <c r="D20" i="14"/>
  <c r="F19" i="14"/>
  <c r="D19" i="14"/>
  <c r="F18" i="14"/>
  <c r="D18" i="14"/>
  <c r="F17" i="14"/>
  <c r="D17" i="14"/>
  <c r="F16" i="14"/>
  <c r="D16" i="14"/>
  <c r="F15" i="14"/>
  <c r="D15" i="14"/>
  <c r="F14" i="14"/>
  <c r="D14" i="14"/>
  <c r="F13" i="14"/>
  <c r="D13" i="14"/>
  <c r="F12" i="14"/>
  <c r="D12" i="14"/>
  <c r="F11" i="14"/>
  <c r="D11" i="14"/>
  <c r="F10" i="14"/>
  <c r="D10" i="14"/>
  <c r="F9" i="14"/>
  <c r="D9" i="14"/>
  <c r="F8" i="14"/>
  <c r="D8" i="14"/>
  <c r="F7" i="14"/>
  <c r="D7" i="14"/>
  <c r="F6" i="14"/>
  <c r="D6" i="14"/>
  <c r="F5" i="14"/>
  <c r="D5" i="14"/>
  <c r="F4" i="14"/>
  <c r="D4" i="14"/>
  <c r="D8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4" i="12"/>
  <c r="D5" i="12"/>
  <c r="D6" i="12"/>
  <c r="D7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4" i="12"/>
  <c r="E28" i="12"/>
  <c r="C28" i="12"/>
  <c r="B28" i="12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F4" i="11"/>
  <c r="D4" i="11"/>
  <c r="E28" i="11"/>
  <c r="C28" i="11"/>
  <c r="B28" i="11"/>
  <c r="E28" i="10"/>
  <c r="C28" i="10"/>
  <c r="B28" i="10"/>
  <c r="F27" i="10"/>
  <c r="D27" i="10"/>
  <c r="F26" i="10"/>
  <c r="D26" i="10"/>
  <c r="F25" i="10"/>
  <c r="D25" i="10"/>
  <c r="F24" i="10"/>
  <c r="D24" i="10"/>
  <c r="F23" i="10"/>
  <c r="D23" i="10"/>
  <c r="F22" i="10"/>
  <c r="D22" i="10"/>
  <c r="F21" i="10"/>
  <c r="D21" i="10"/>
  <c r="F20" i="10"/>
  <c r="D20" i="10"/>
  <c r="F19" i="10"/>
  <c r="D19" i="10"/>
  <c r="F18" i="10"/>
  <c r="D18" i="10"/>
  <c r="F17" i="10"/>
  <c r="D17" i="10"/>
  <c r="F16" i="10"/>
  <c r="D16" i="10"/>
  <c r="F15" i="10"/>
  <c r="D15" i="10"/>
  <c r="F14" i="10"/>
  <c r="D14" i="10"/>
  <c r="F13" i="10"/>
  <c r="D13" i="10"/>
  <c r="F12" i="10"/>
  <c r="D12" i="10"/>
  <c r="F11" i="10"/>
  <c r="D11" i="10"/>
  <c r="F10" i="10"/>
  <c r="D10" i="10"/>
  <c r="F9" i="10"/>
  <c r="D9" i="10"/>
  <c r="F8" i="10"/>
  <c r="D8" i="10"/>
  <c r="F7" i="10"/>
  <c r="D7" i="10"/>
  <c r="F6" i="10"/>
  <c r="D6" i="10"/>
  <c r="F5" i="10"/>
  <c r="D5" i="10"/>
  <c r="F4" i="10"/>
  <c r="D4" i="10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20" i="9"/>
  <c r="F20" i="9"/>
  <c r="F22" i="9"/>
  <c r="F23" i="9"/>
  <c r="F24" i="9"/>
  <c r="F25" i="9"/>
  <c r="F26" i="9"/>
  <c r="F27" i="9"/>
  <c r="F21" i="9"/>
  <c r="F19" i="9"/>
  <c r="D22" i="9"/>
  <c r="D23" i="9"/>
  <c r="D24" i="9"/>
  <c r="D25" i="9"/>
  <c r="D26" i="9"/>
  <c r="D27" i="9"/>
  <c r="D21" i="9"/>
  <c r="D19" i="9"/>
  <c r="D4" i="8"/>
  <c r="B28" i="9"/>
  <c r="C28" i="9"/>
  <c r="E28" i="9"/>
  <c r="E27" i="8"/>
  <c r="C27" i="8"/>
  <c r="B27" i="8"/>
  <c r="F26" i="8"/>
  <c r="D26" i="8"/>
  <c r="F25" i="8"/>
  <c r="D25" i="8"/>
  <c r="F24" i="8"/>
  <c r="D24" i="8"/>
  <c r="F23" i="8"/>
  <c r="D23" i="8"/>
  <c r="F22" i="8"/>
  <c r="D22" i="8"/>
  <c r="F21" i="8"/>
  <c r="D21" i="8"/>
  <c r="F20" i="8"/>
  <c r="D20" i="8"/>
  <c r="F19" i="8"/>
  <c r="D19" i="8"/>
  <c r="F18" i="8"/>
  <c r="D18" i="8"/>
  <c r="F17" i="8"/>
  <c r="D17" i="8"/>
  <c r="F16" i="8"/>
  <c r="D16" i="8"/>
  <c r="F15" i="8"/>
  <c r="D15" i="8"/>
  <c r="F14" i="8"/>
  <c r="D14" i="8"/>
  <c r="F13" i="8"/>
  <c r="D13" i="8"/>
  <c r="F12" i="8"/>
  <c r="D12" i="8"/>
  <c r="F11" i="8"/>
  <c r="D11" i="8"/>
  <c r="F10" i="8"/>
  <c r="D10" i="8"/>
  <c r="F9" i="8"/>
  <c r="D9" i="8"/>
  <c r="F8" i="8"/>
  <c r="D8" i="8"/>
  <c r="F7" i="8"/>
  <c r="D7" i="8"/>
  <c r="F6" i="8"/>
  <c r="D6" i="8"/>
  <c r="F5" i="8"/>
  <c r="D5" i="8"/>
  <c r="F4" i="8"/>
  <c r="E27" i="7"/>
  <c r="C27" i="7"/>
  <c r="B27" i="7"/>
  <c r="F26" i="7"/>
  <c r="D26" i="7"/>
  <c r="F25" i="7"/>
  <c r="D25" i="7"/>
  <c r="F24" i="7"/>
  <c r="D24" i="7"/>
  <c r="F23" i="7"/>
  <c r="D23" i="7"/>
  <c r="F22" i="7"/>
  <c r="D22" i="7"/>
  <c r="F21" i="7"/>
  <c r="D21" i="7"/>
  <c r="F20" i="7"/>
  <c r="D20" i="7"/>
  <c r="F19" i="7"/>
  <c r="D19" i="7"/>
  <c r="F18" i="7"/>
  <c r="D18" i="7"/>
  <c r="F17" i="7"/>
  <c r="D17" i="7"/>
  <c r="F16" i="7"/>
  <c r="D16" i="7"/>
  <c r="F15" i="7"/>
  <c r="D15" i="7"/>
  <c r="F14" i="7"/>
  <c r="D14" i="7"/>
  <c r="F13" i="7"/>
  <c r="D13" i="7"/>
  <c r="F12" i="7"/>
  <c r="D12" i="7"/>
  <c r="F11" i="7"/>
  <c r="D11" i="7"/>
  <c r="F10" i="7"/>
  <c r="D10" i="7"/>
  <c r="F9" i="7"/>
  <c r="D9" i="7"/>
  <c r="F8" i="7"/>
  <c r="D8" i="7"/>
  <c r="F7" i="7"/>
  <c r="D7" i="7"/>
  <c r="F6" i="7"/>
  <c r="D6" i="7"/>
  <c r="F5" i="7"/>
  <c r="D5" i="7"/>
  <c r="F4" i="7"/>
  <c r="D4" i="7"/>
  <c r="E27" i="6"/>
  <c r="C27" i="6"/>
  <c r="B27" i="6"/>
  <c r="F26" i="6"/>
  <c r="D26" i="6"/>
  <c r="F25" i="6"/>
  <c r="D25" i="6"/>
  <c r="F24" i="6"/>
  <c r="D24" i="6"/>
  <c r="F23" i="6"/>
  <c r="D23" i="6"/>
  <c r="F22" i="6"/>
  <c r="D22" i="6"/>
  <c r="F21" i="6"/>
  <c r="D21" i="6"/>
  <c r="F20" i="6"/>
  <c r="D20" i="6"/>
  <c r="F19" i="6"/>
  <c r="D19" i="6"/>
  <c r="F18" i="6"/>
  <c r="D18" i="6"/>
  <c r="F17" i="6"/>
  <c r="D17" i="6"/>
  <c r="F16" i="6"/>
  <c r="D16" i="6"/>
  <c r="F15" i="6"/>
  <c r="D15" i="6"/>
  <c r="F14" i="6"/>
  <c r="D14" i="6"/>
  <c r="F13" i="6"/>
  <c r="D13" i="6"/>
  <c r="F12" i="6"/>
  <c r="D12" i="6"/>
  <c r="F11" i="6"/>
  <c r="D11" i="6"/>
  <c r="F10" i="6"/>
  <c r="D10" i="6"/>
  <c r="F9" i="6"/>
  <c r="D9" i="6"/>
  <c r="F8" i="6"/>
  <c r="D8" i="6"/>
  <c r="F7" i="6"/>
  <c r="D7" i="6"/>
  <c r="F6" i="6"/>
  <c r="D6" i="6"/>
  <c r="F5" i="6"/>
  <c r="D5" i="6"/>
  <c r="F4" i="6"/>
  <c r="D4" i="6"/>
  <c r="E26" i="5"/>
  <c r="C26" i="5"/>
  <c r="B26" i="5"/>
  <c r="F25" i="5"/>
  <c r="D25" i="5"/>
  <c r="F24" i="5"/>
  <c r="D24" i="5"/>
  <c r="F23" i="5"/>
  <c r="D23" i="5"/>
  <c r="F22" i="5"/>
  <c r="D22" i="5"/>
  <c r="F21" i="5"/>
  <c r="D21" i="5"/>
  <c r="F20" i="5"/>
  <c r="D20" i="5"/>
  <c r="F19" i="5"/>
  <c r="D19" i="5"/>
  <c r="F18" i="5"/>
  <c r="D18" i="5"/>
  <c r="F17" i="5"/>
  <c r="D17" i="5"/>
  <c r="F16" i="5"/>
  <c r="D16" i="5"/>
  <c r="F15" i="5"/>
  <c r="D15" i="5"/>
  <c r="F14" i="5"/>
  <c r="D14" i="5"/>
  <c r="F13" i="5"/>
  <c r="D13" i="5"/>
  <c r="F12" i="5"/>
  <c r="D12" i="5"/>
  <c r="F11" i="5"/>
  <c r="D11" i="5"/>
  <c r="F10" i="5"/>
  <c r="D10" i="5"/>
  <c r="F9" i="5"/>
  <c r="D9" i="5"/>
  <c r="F8" i="5"/>
  <c r="D8" i="5"/>
  <c r="F7" i="5"/>
  <c r="D7" i="5"/>
  <c r="F6" i="5"/>
  <c r="D6" i="5"/>
  <c r="F5" i="5"/>
  <c r="D5" i="5"/>
  <c r="F4" i="5"/>
  <c r="D4" i="5"/>
  <c r="F17" i="4"/>
  <c r="D17" i="4"/>
  <c r="F5" i="4"/>
  <c r="F6" i="4"/>
  <c r="F7" i="4"/>
  <c r="F8" i="4"/>
  <c r="F9" i="4"/>
  <c r="F10" i="4"/>
  <c r="F11" i="4"/>
  <c r="F12" i="4"/>
  <c r="F13" i="4"/>
  <c r="F14" i="4"/>
  <c r="F15" i="4"/>
  <c r="F16" i="4"/>
  <c r="F18" i="4"/>
  <c r="F19" i="4"/>
  <c r="F20" i="4"/>
  <c r="F21" i="4"/>
  <c r="F22" i="4"/>
  <c r="F23" i="4"/>
  <c r="F24" i="4"/>
  <c r="F25" i="4"/>
  <c r="D5" i="4"/>
  <c r="D6" i="4"/>
  <c r="D7" i="4"/>
  <c r="D8" i="4"/>
  <c r="D9" i="4"/>
  <c r="D10" i="4"/>
  <c r="D11" i="4"/>
  <c r="D12" i="4"/>
  <c r="D13" i="4"/>
  <c r="D14" i="4"/>
  <c r="D15" i="4"/>
  <c r="D16" i="4"/>
  <c r="D18" i="4"/>
  <c r="D19" i="4"/>
  <c r="D20" i="4"/>
  <c r="D21" i="4"/>
  <c r="D22" i="4"/>
  <c r="D23" i="4"/>
  <c r="D24" i="4"/>
  <c r="D25" i="4"/>
  <c r="F4" i="4"/>
  <c r="F4" i="3"/>
  <c r="D4" i="4"/>
  <c r="E26" i="4"/>
  <c r="C26" i="4"/>
  <c r="B26" i="4"/>
  <c r="E25" i="3"/>
  <c r="C25" i="3"/>
  <c r="B25" i="3"/>
  <c r="F24" i="3"/>
  <c r="D24" i="3"/>
  <c r="F23" i="3"/>
  <c r="D23" i="3"/>
  <c r="F22" i="3"/>
  <c r="D22" i="3"/>
  <c r="F21" i="3"/>
  <c r="D21" i="3"/>
  <c r="F20" i="3"/>
  <c r="D20" i="3"/>
  <c r="F19" i="3"/>
  <c r="D19" i="3"/>
  <c r="F18" i="3"/>
  <c r="D18" i="3"/>
  <c r="F17" i="3"/>
  <c r="D17" i="3"/>
  <c r="F16" i="3"/>
  <c r="D16" i="3"/>
  <c r="F15" i="3"/>
  <c r="D15" i="3"/>
  <c r="F14" i="3"/>
  <c r="D14" i="3"/>
  <c r="F13" i="3"/>
  <c r="D13" i="3"/>
  <c r="F12" i="3"/>
  <c r="D12" i="3"/>
  <c r="F11" i="3"/>
  <c r="D11" i="3"/>
  <c r="F10" i="3"/>
  <c r="D10" i="3"/>
  <c r="F9" i="3"/>
  <c r="D9" i="3"/>
  <c r="F8" i="3"/>
  <c r="D8" i="3"/>
  <c r="F7" i="3"/>
  <c r="D7" i="3"/>
  <c r="F6" i="3"/>
  <c r="D6" i="3"/>
  <c r="F5" i="3"/>
  <c r="D5" i="3"/>
  <c r="D4" i="3"/>
  <c r="B25" i="1"/>
  <c r="B25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E25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C25" i="2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E25" i="1"/>
  <c r="C25" i="1"/>
  <c r="F29" i="14" l="1"/>
  <c r="D29" i="13"/>
  <c r="F28" i="11"/>
  <c r="F28" i="10"/>
  <c r="F26" i="4"/>
  <c r="F26" i="5"/>
  <c r="F27" i="7"/>
  <c r="F29" i="13"/>
  <c r="F25" i="3"/>
  <c r="D27" i="8"/>
  <c r="D25" i="3"/>
  <c r="D26" i="5"/>
  <c r="F27" i="6"/>
  <c r="D27" i="7"/>
  <c r="D28" i="10"/>
  <c r="F25" i="1"/>
  <c r="D25" i="2"/>
  <c r="F25" i="2"/>
  <c r="F27" i="8"/>
  <c r="D28" i="9"/>
  <c r="F28" i="12"/>
  <c r="D26" i="4"/>
  <c r="D28" i="12"/>
  <c r="D29" i="14"/>
  <c r="D25" i="1"/>
  <c r="D27" i="6"/>
  <c r="F28" i="9"/>
  <c r="D28" i="11"/>
</calcChain>
</file>

<file path=xl/sharedStrings.xml><?xml version="1.0" encoding="utf-8"?>
<sst xmlns="http://schemas.openxmlformats.org/spreadsheetml/2006/main" count="1556" uniqueCount="141">
  <si>
    <t>Sběr papíru 11.4.2011</t>
  </si>
  <si>
    <t>počet kg</t>
  </si>
  <si>
    <t>počet balíčků</t>
  </si>
  <si>
    <t>třída</t>
  </si>
  <si>
    <t>počet žáků</t>
  </si>
  <si>
    <t>celkem</t>
  </si>
  <si>
    <t>na žáka</t>
  </si>
  <si>
    <t>procent</t>
  </si>
  <si>
    <t>1.A</t>
  </si>
  <si>
    <t>1.B</t>
  </si>
  <si>
    <t>1.C</t>
  </si>
  <si>
    <t>1.D</t>
  </si>
  <si>
    <t>2.A</t>
  </si>
  <si>
    <t>2.B</t>
  </si>
  <si>
    <t>3.A</t>
  </si>
  <si>
    <t>3.B</t>
  </si>
  <si>
    <t>3.C</t>
  </si>
  <si>
    <t>4.A</t>
  </si>
  <si>
    <t>4.B</t>
  </si>
  <si>
    <t>5.A</t>
  </si>
  <si>
    <t>5.B</t>
  </si>
  <si>
    <t>6.A</t>
  </si>
  <si>
    <t>6.B</t>
  </si>
  <si>
    <t>7.A</t>
  </si>
  <si>
    <t>7.B</t>
  </si>
  <si>
    <t>8.A</t>
  </si>
  <si>
    <t>8.B</t>
  </si>
  <si>
    <t>9.A</t>
  </si>
  <si>
    <t>9.B</t>
  </si>
  <si>
    <t>Sběr papíru 7.9.2011</t>
  </si>
  <si>
    <t>aktivita žáků</t>
  </si>
  <si>
    <t>2.C</t>
  </si>
  <si>
    <t>4.C</t>
  </si>
  <si>
    <t>u 4.A nepřesný údaj o počtu zapojených žáků - sbírali po celý rok</t>
  </si>
  <si>
    <t>Sběr papíru 16.5.2012</t>
  </si>
  <si>
    <t>Sběr papíru 28.2.2013</t>
  </si>
  <si>
    <t>5.C</t>
  </si>
  <si>
    <t>Hmotnost na žáka</t>
  </si>
  <si>
    <t>Počet zapojených žáků ze třídy</t>
  </si>
  <si>
    <t>1. místo</t>
  </si>
  <si>
    <t>2. místo</t>
  </si>
  <si>
    <t>3. místo</t>
  </si>
  <si>
    <t>Sběr papíru 26.6.2013</t>
  </si>
  <si>
    <t>Poznámka - tatínek ze 3.B přivezl 650 kg sběru</t>
  </si>
  <si>
    <t>Sběr papíru 12.9.2013</t>
  </si>
  <si>
    <t>6.C</t>
  </si>
  <si>
    <t>Sběr papíru 13.3.2014</t>
  </si>
  <si>
    <t>4.A+2.A</t>
  </si>
  <si>
    <t>Sběr papíru 25.6.2014</t>
  </si>
  <si>
    <t>Sběr papíru 11.9.2014</t>
  </si>
  <si>
    <t>7.C</t>
  </si>
  <si>
    <t>Sběr papíru 27. 11. 2014</t>
  </si>
  <si>
    <t>odměny pro třídy:</t>
  </si>
  <si>
    <t>Ocenila bych ještě 2.C - uteklo jim to o kousek</t>
  </si>
  <si>
    <t>Sběr papíru 12. 3. 2015</t>
  </si>
  <si>
    <t>2.B + 4.C</t>
  </si>
  <si>
    <t>73,1+73,9%</t>
  </si>
  <si>
    <t>Sběr papíru 25. 6. 2015</t>
  </si>
  <si>
    <t>Sběr papíru 11.9.2015</t>
  </si>
  <si>
    <t>8.C</t>
  </si>
  <si>
    <t>Sběr papíru 4.11.2015</t>
  </si>
  <si>
    <t>Sběr papíru 24.6.2016</t>
  </si>
  <si>
    <t>Sběr papíru 6.10.2016</t>
  </si>
  <si>
    <t>9.C</t>
  </si>
  <si>
    <t>Sběr papíru 22.4.2017</t>
  </si>
  <si>
    <t>Sběr papíru 14.9.2017</t>
  </si>
  <si>
    <t>2.D</t>
  </si>
  <si>
    <t>1.A , 6.A, 8.B, 8.C</t>
  </si>
  <si>
    <t>Sběr papíru 14.12.2017</t>
  </si>
  <si>
    <t>Hmotnost na třídu</t>
  </si>
  <si>
    <t>Sběr papíru XX.04.2018</t>
  </si>
  <si>
    <t xml:space="preserve">3.C, 5.A, 8.B </t>
  </si>
  <si>
    <t>Sběr papíru XX.09.2018</t>
  </si>
  <si>
    <t>3.D</t>
  </si>
  <si>
    <t>5.B, 8.A, 9.B</t>
  </si>
  <si>
    <t>Sběr papíru 30.04.2019</t>
  </si>
  <si>
    <t>1.C, 4.C, 6.C, 9.B</t>
  </si>
  <si>
    <t>Sběr papíru 13.09.2019</t>
  </si>
  <si>
    <t>4.D</t>
  </si>
  <si>
    <t>žáci nad 100kg</t>
  </si>
  <si>
    <t>Rehoř</t>
  </si>
  <si>
    <t>120,5kg</t>
  </si>
  <si>
    <t>Balnerová</t>
  </si>
  <si>
    <t>130kg</t>
  </si>
  <si>
    <t>Sběr papíru 16.09.2020</t>
  </si>
  <si>
    <t>5.D</t>
  </si>
  <si>
    <t>Žáci nad 100kg</t>
  </si>
  <si>
    <t>Zaoral</t>
  </si>
  <si>
    <t>Barešová</t>
  </si>
  <si>
    <t>6.D</t>
  </si>
  <si>
    <t>Novák</t>
  </si>
  <si>
    <t>Novotný</t>
  </si>
  <si>
    <t>Sběr papíru 23.06.2022</t>
  </si>
  <si>
    <t>150kg</t>
  </si>
  <si>
    <t xml:space="preserve">Novák Jakub </t>
  </si>
  <si>
    <t>103,5kg</t>
  </si>
  <si>
    <t>Liška</t>
  </si>
  <si>
    <t>100kg</t>
  </si>
  <si>
    <t>Kocourek Jakub</t>
  </si>
  <si>
    <t>Sběr papíru 27.09.2022</t>
  </si>
  <si>
    <t>226 kg</t>
  </si>
  <si>
    <t>Fabiankovi</t>
  </si>
  <si>
    <t>211 kg</t>
  </si>
  <si>
    <t>Lahodová</t>
  </si>
  <si>
    <t>170 kg</t>
  </si>
  <si>
    <t>168 kg</t>
  </si>
  <si>
    <t>Freznzková</t>
  </si>
  <si>
    <t>110 kg</t>
  </si>
  <si>
    <t>Machačová</t>
  </si>
  <si>
    <t>103 kg</t>
  </si>
  <si>
    <t>Jelínková</t>
  </si>
  <si>
    <t>102 kg</t>
  </si>
  <si>
    <t>Lišková</t>
  </si>
  <si>
    <t>7.D</t>
  </si>
  <si>
    <t>Sběr papíru 27.06.2023</t>
  </si>
  <si>
    <t>580 kg</t>
  </si>
  <si>
    <t>289 kg</t>
  </si>
  <si>
    <t>Valoshchyková</t>
  </si>
  <si>
    <t>152 kg</t>
  </si>
  <si>
    <t>108 kg</t>
  </si>
  <si>
    <t>101 kg</t>
  </si>
  <si>
    <t>Vosáhlová</t>
  </si>
  <si>
    <t>Sběr papíru 30.11.2023</t>
  </si>
  <si>
    <t>Fojtík Jan</t>
  </si>
  <si>
    <t>135 kg</t>
  </si>
  <si>
    <t>Frenzlová Hana</t>
  </si>
  <si>
    <t>127 kg</t>
  </si>
  <si>
    <t>Novák Jakub</t>
  </si>
  <si>
    <t>Hroník Petr</t>
  </si>
  <si>
    <t>107 kg</t>
  </si>
  <si>
    <t>8.D</t>
  </si>
  <si>
    <t>Jméno:</t>
  </si>
  <si>
    <t>Třída:</t>
  </si>
  <si>
    <t>Kg:</t>
  </si>
  <si>
    <t>Jakub Novák</t>
  </si>
  <si>
    <t>Hana Frenzlová</t>
  </si>
  <si>
    <t>Velkovski Daniel</t>
  </si>
  <si>
    <t>Barbora Němcová</t>
  </si>
  <si>
    <t>František Chlíbek</t>
  </si>
  <si>
    <t>František Liška</t>
  </si>
  <si>
    <t>Sběr papíru 24.6.2024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</si>
</sst>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0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3" fillId="5" borderId="2" xfId="0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2" fontId="5" fillId="8" borderId="1" xfId="0" applyNumberFormat="1" applyFont="1" applyFill="1" applyBorder="1" applyAlignment="1">
      <alignment horizontal="center"/>
    </xf>
    <xf numFmtId="2" fontId="5" fillId="9" borderId="1" xfId="0" applyNumberFormat="1" applyFont="1" applyFill="1" applyBorder="1" applyAlignment="1">
      <alignment horizontal="center"/>
    </xf>
    <xf numFmtId="2" fontId="5" fillId="10" borderId="1" xfId="0" applyNumberFormat="1" applyFont="1" applyFill="1" applyBorder="1" applyAlignment="1">
      <alignment horizontal="center"/>
    </xf>
    <xf numFmtId="164" fontId="6" fillId="11" borderId="4" xfId="0" applyNumberFormat="1" applyFont="1" applyFill="1" applyBorder="1" applyAlignment="1">
      <alignment horizontal="center"/>
    </xf>
    <xf numFmtId="164" fontId="5" fillId="12" borderId="4" xfId="0" applyNumberFormat="1" applyFont="1" applyFill="1" applyBorder="1" applyAlignment="1">
      <alignment horizontal="center"/>
    </xf>
    <xf numFmtId="164" fontId="5" fillId="13" borderId="4" xfId="0" applyNumberFormat="1" applyFont="1" applyFill="1" applyBorder="1" applyAlignment="1">
      <alignment horizontal="center"/>
    </xf>
    <xf numFmtId="2" fontId="5" fillId="14" borderId="1" xfId="0" applyNumberFormat="1" applyFont="1" applyFill="1" applyBorder="1" applyAlignment="1">
      <alignment horizontal="center"/>
    </xf>
    <xf numFmtId="164" fontId="5" fillId="14" borderId="4" xfId="0" applyNumberFormat="1" applyFont="1" applyFill="1" applyBorder="1" applyAlignment="1">
      <alignment horizontal="center"/>
    </xf>
    <xf numFmtId="164" fontId="5" fillId="15" borderId="4" xfId="0" applyNumberFormat="1" applyFont="1" applyFill="1" applyBorder="1" applyAlignment="1">
      <alignment horizontal="center"/>
    </xf>
    <xf numFmtId="0" fontId="6" fillId="16" borderId="1" xfId="0" applyFont="1" applyFill="1" applyBorder="1" applyAlignment="1">
      <alignment horizontal="center"/>
    </xf>
    <xf numFmtId="2" fontId="5" fillId="15" borderId="1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17" borderId="14" xfId="0" applyFont="1" applyFill="1" applyBorder="1"/>
    <xf numFmtId="0" fontId="4" fillId="17" borderId="15" xfId="0" applyFont="1" applyFill="1" applyBorder="1"/>
    <xf numFmtId="0" fontId="4" fillId="17" borderId="16" xfId="0" applyFont="1" applyFill="1" applyBorder="1"/>
    <xf numFmtId="0" fontId="6" fillId="0" borderId="9" xfId="0" applyFont="1" applyBorder="1" applyAlignment="1">
      <alignment horizontal="left"/>
    </xf>
    <xf numFmtId="10" fontId="6" fillId="0" borderId="10" xfId="0" applyNumberFormat="1" applyFont="1" applyBorder="1" applyAlignment="1">
      <alignment horizontal="center"/>
    </xf>
    <xf numFmtId="10" fontId="5" fillId="0" borderId="10" xfId="0" applyNumberFormat="1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10" fontId="6" fillId="0" borderId="13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2" fontId="5" fillId="14" borderId="6" xfId="0" applyNumberFormat="1" applyFont="1" applyFill="1" applyBorder="1" applyAlignment="1">
      <alignment horizontal="center"/>
    </xf>
    <xf numFmtId="164" fontId="5" fillId="14" borderId="7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4" fillId="4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0" fontId="4" fillId="15" borderId="14" xfId="0" applyFont="1" applyFill="1" applyBorder="1" applyAlignment="1">
      <alignment horizontal="left"/>
    </xf>
    <xf numFmtId="0" fontId="4" fillId="15" borderId="15" xfId="0" applyFont="1" applyFill="1" applyBorder="1" applyAlignment="1">
      <alignment horizontal="left"/>
    </xf>
    <xf numFmtId="0" fontId="4" fillId="15" borderId="16" xfId="0" applyFont="1" applyFill="1" applyBorder="1" applyAlignment="1">
      <alignment horizontal="left"/>
    </xf>
    <xf numFmtId="0" fontId="4" fillId="17" borderId="14" xfId="0" applyFont="1" applyFill="1" applyBorder="1" applyAlignment="1">
      <alignment horizontal="left"/>
    </xf>
    <xf numFmtId="0" fontId="4" fillId="17" borderId="15" xfId="0" applyFont="1" applyFill="1" applyBorder="1" applyAlignment="1">
      <alignment horizontal="left"/>
    </xf>
    <xf numFmtId="0" fontId="4" fillId="17" borderId="16" xfId="0" applyFont="1" applyFill="1" applyBorder="1" applyAlignment="1">
      <alignment horizontal="left"/>
    </xf>
    <xf numFmtId="165" fontId="6" fillId="2" borderId="1" xfId="0" applyNumberFormat="1" applyFont="1" applyFill="1" applyBorder="1" applyAlignment="1">
      <alignment horizontal="center"/>
    </xf>
    <xf numFmtId="165" fontId="6" fillId="16" borderId="1" xfId="0" applyNumberFormat="1" applyFont="1" applyFill="1" applyBorder="1" applyAlignment="1">
      <alignment horizontal="center"/>
    </xf>
    <xf numFmtId="165" fontId="5" fillId="2" borderId="6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/>
    <xf numFmtId="165" fontId="3" fillId="5" borderId="2" xfId="0" applyNumberFormat="1" applyFont="1" applyFill="1" applyBorder="1" applyAlignment="1">
      <alignment horizontal="center"/>
    </xf>
    <xf numFmtId="2" fontId="6" fillId="14" borderId="1" xfId="0" applyNumberFormat="1" applyFont="1" applyFill="1" applyBorder="1" applyAlignment="1">
      <alignment horizontal="center"/>
    </xf>
    <xf numFmtId="2" fontId="6" fillId="15" borderId="1" xfId="0" applyNumberFormat="1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165" fontId="9" fillId="5" borderId="2" xfId="0" applyNumberFormat="1" applyFont="1" applyFill="1" applyBorder="1" applyAlignment="1">
      <alignment horizontal="center"/>
    </xf>
    <xf numFmtId="2" fontId="9" fillId="14" borderId="1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9" fillId="18" borderId="4" xfId="0" applyNumberFormat="1" applyFont="1" applyFill="1" applyBorder="1" applyAlignment="1">
      <alignment horizontal="center"/>
    </xf>
    <xf numFmtId="164" fontId="0" fillId="0" borderId="0" xfId="0" applyNumberFormat="1"/>
    <xf numFmtId="2" fontId="6" fillId="0" borderId="1" xfId="0" applyNumberFormat="1" applyFont="1" applyBorder="1" applyAlignment="1">
      <alignment horizontal="center"/>
    </xf>
    <xf numFmtId="2" fontId="6" fillId="19" borderId="1" xfId="0" applyNumberFormat="1" applyFont="1" applyFill="1" applyBorder="1" applyAlignment="1">
      <alignment horizontal="center"/>
    </xf>
    <xf numFmtId="164" fontId="5" fillId="19" borderId="4" xfId="0" applyNumberFormat="1" applyFont="1" applyFill="1" applyBorder="1" applyAlignment="1">
      <alignment horizontal="center"/>
    </xf>
    <xf numFmtId="0" fontId="0" fillId="14" borderId="0" xfId="0" applyFill="1"/>
    <xf numFmtId="165" fontId="5" fillId="2" borderId="1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2" fontId="9" fillId="14" borderId="2" xfId="0" applyNumberFormat="1" applyFont="1" applyFill="1" applyBorder="1" applyAlignment="1">
      <alignment horizontal="center"/>
    </xf>
    <xf numFmtId="164" fontId="9" fillId="18" borderId="19" xfId="0" applyNumberFormat="1" applyFont="1" applyFill="1" applyBorder="1" applyAlignment="1">
      <alignment horizontal="center"/>
    </xf>
    <xf numFmtId="0" fontId="4" fillId="6" borderId="27" xfId="0" applyFont="1" applyFill="1" applyBorder="1" applyAlignment="1">
      <alignment horizontal="center"/>
    </xf>
    <xf numFmtId="165" fontId="6" fillId="20" borderId="1" xfId="0" applyNumberFormat="1" applyFont="1" applyFill="1" applyBorder="1" applyAlignment="1">
      <alignment horizontal="center"/>
    </xf>
    <xf numFmtId="165" fontId="6" fillId="21" borderId="1" xfId="0" applyNumberFormat="1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165" fontId="6" fillId="22" borderId="1" xfId="0" applyNumberFormat="1" applyFont="1" applyFill="1" applyBorder="1" applyAlignment="1">
      <alignment horizontal="center"/>
    </xf>
    <xf numFmtId="164" fontId="5" fillId="17" borderId="4" xfId="0" applyNumberFormat="1" applyFont="1" applyFill="1" applyBorder="1" applyAlignment="1">
      <alignment horizontal="center"/>
    </xf>
    <xf numFmtId="0" fontId="6" fillId="0" borderId="2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28" xfId="0" applyBorder="1"/>
    <xf numFmtId="0" fontId="0" fillId="0" borderId="30" xfId="0" applyBorder="1"/>
    <xf numFmtId="0" fontId="0" fillId="0" borderId="10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30" xfId="0" applyBorder="1" applyAlignment="1">
      <alignment horizontal="left"/>
    </xf>
    <xf numFmtId="0" fontId="0" fillId="0" borderId="13" xfId="0" applyBorder="1"/>
    <xf numFmtId="0" fontId="0" fillId="0" borderId="11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26" xfId="0" applyBorder="1"/>
    <xf numFmtId="0" fontId="7" fillId="0" borderId="24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26" xfId="0" applyFont="1" applyBorder="1"/>
    <xf numFmtId="0" fontId="7" fillId="0" borderId="13" xfId="0" applyFont="1" applyBorder="1"/>
    <xf numFmtId="0" fontId="7" fillId="0" borderId="31" xfId="0" applyFont="1" applyBorder="1"/>
    <xf numFmtId="0" fontId="4" fillId="6" borderId="32" xfId="0" applyFont="1" applyFill="1" applyBorder="1" applyAlignment="1">
      <alignment horizontal="center"/>
    </xf>
    <xf numFmtId="0" fontId="7" fillId="0" borderId="29" xfId="0" applyFont="1" applyBorder="1"/>
    <xf numFmtId="0" fontId="7" fillId="0" borderId="0" xfId="0" applyFont="1" applyAlignment="1">
      <alignment horizontal="left"/>
    </xf>
    <xf numFmtId="0" fontId="7" fillId="0" borderId="30" xfId="0" applyFont="1" applyBorder="1"/>
    <xf numFmtId="0" fontId="6" fillId="0" borderId="3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6" fillId="0" borderId="33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9" xfId="0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0" fillId="0" borderId="31" xfId="0" applyBorder="1"/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3" fillId="7" borderId="20" xfId="0" applyFon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15" borderId="14" xfId="0" applyFont="1" applyFill="1" applyBorder="1" applyAlignment="1">
      <alignment horizontal="left"/>
    </xf>
    <xf numFmtId="0" fontId="4" fillId="15" borderId="15" xfId="0" applyFont="1" applyFill="1" applyBorder="1" applyAlignment="1">
      <alignment horizontal="left"/>
    </xf>
    <xf numFmtId="0" fontId="4" fillId="15" borderId="16" xfId="0" applyFont="1" applyFill="1" applyBorder="1" applyAlignment="1">
      <alignment horizontal="left"/>
    </xf>
    <xf numFmtId="0" fontId="3" fillId="7" borderId="24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4" fillId="17" borderId="14" xfId="0" applyFont="1" applyFill="1" applyBorder="1" applyAlignment="1">
      <alignment horizontal="left"/>
    </xf>
    <xf numFmtId="0" fontId="4" fillId="17" borderId="15" xfId="0" applyFont="1" applyFill="1" applyBorder="1" applyAlignment="1">
      <alignment horizontal="left"/>
    </xf>
    <xf numFmtId="0" fontId="4" fillId="17" borderId="16" xfId="0" applyFont="1" applyFill="1" applyBorder="1" applyAlignment="1">
      <alignment horizontal="left"/>
    </xf>
    <xf numFmtId="0" fontId="4" fillId="17" borderId="14" xfId="0" applyFont="1" applyFill="1" applyBorder="1" applyAlignment="1">
      <alignment horizontal="center" wrapText="1"/>
    </xf>
    <xf numFmtId="0" fontId="4" fillId="17" borderId="15" xfId="0" applyFont="1" applyFill="1" applyBorder="1" applyAlignment="1">
      <alignment horizontal="center" wrapText="1"/>
    </xf>
    <xf numFmtId="0" fontId="4" fillId="17" borderId="16" xfId="0" applyFont="1" applyFill="1" applyBorder="1" applyAlignment="1">
      <alignment horizontal="center" wrapText="1"/>
    </xf>
    <xf numFmtId="0" fontId="4" fillId="20" borderId="14" xfId="0" applyFont="1" applyFill="1" applyBorder="1" applyAlignment="1">
      <alignment horizontal="center" wrapText="1"/>
    </xf>
    <xf numFmtId="0" fontId="4" fillId="20" borderId="15" xfId="0" applyFont="1" applyFill="1" applyBorder="1" applyAlignment="1">
      <alignment horizontal="center" wrapText="1"/>
    </xf>
    <xf numFmtId="0" fontId="4" fillId="20" borderId="16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0" borderId="24" xfId="0" applyFont="1" applyFill="1" applyBorder="1" applyAlignment="1">
      <alignment horizontal="center" wrapText="1"/>
    </xf>
    <xf numFmtId="0" fontId="4" fillId="20" borderId="25" xfId="0" applyFont="1" applyFill="1" applyBorder="1" applyAlignment="1">
      <alignment horizontal="center" wrapText="1"/>
    </xf>
    <xf numFmtId="0" fontId="4" fillId="20" borderId="26" xfId="0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19" borderId="14" xfId="0" applyFill="1" applyBorder="1" applyAlignment="1">
      <alignment horizontal="center" wrapText="1"/>
    </xf>
    <xf numFmtId="0" fontId="0" fillId="19" borderId="15" xfId="0" applyFill="1" applyBorder="1" applyAlignment="1">
      <alignment horizontal="center" wrapText="1"/>
    </xf>
    <xf numFmtId="0" fontId="0" fillId="19" borderId="26" xfId="0" applyFill="1" applyBorder="1" applyAlignment="1">
      <alignment horizontal="center" wrapText="1"/>
    </xf>
    <xf numFmtId="0" fontId="4" fillId="6" borderId="37" xfId="0" applyFont="1" applyFill="1" applyBorder="1" applyAlignment="1">
      <alignment horizontal="center"/>
    </xf>
    <xf numFmtId="0" fontId="4" fillId="6" borderId="38" xfId="0" applyFont="1" applyFill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6" borderId="33" xfId="0" applyFont="1" applyFill="1" applyBorder="1" applyAlignment="1">
      <alignment horizontal="center"/>
    </xf>
    <xf numFmtId="0" fontId="4" fillId="6" borderId="34" xfId="0" applyFont="1" applyFill="1" applyBorder="1" applyAlignment="1">
      <alignment horizontal="center"/>
    </xf>
    <xf numFmtId="0" fontId="4" fillId="6" borderId="35" xfId="0" applyFont="1" applyFill="1" applyBorder="1" applyAlignment="1">
      <alignment horizontal="center"/>
    </xf>
    <xf numFmtId="0" fontId="4" fillId="6" borderId="36" xfId="0" applyFont="1" applyFill="1" applyBorder="1" applyAlignment="1">
      <alignment horizont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0" fillId="19" borderId="24" xfId="0" applyFill="1" applyBorder="1" applyAlignment="1">
      <alignment horizontal="center" wrapText="1"/>
    </xf>
    <xf numFmtId="0" fontId="0" fillId="19" borderId="25" xfId="0" applyFill="1" applyBorder="1" applyAlignment="1">
      <alignment horizontal="center" wrapText="1"/>
    </xf>
    <xf numFmtId="0" fontId="6" fillId="0" borderId="2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workbookViewId="0">
      <selection activeCell="H29" sqref="H29"/>
    </sheetView>
  </sheetViews>
  <sheetFormatPr defaultRowHeight="12.75" x14ac:dyDescent="0.2"/>
  <cols>
    <col min="1" max="1" width="9.140625" style="1"/>
    <col min="2" max="2" width="13.7109375" customWidth="1"/>
    <col min="3" max="3" width="9.85546875" customWidth="1"/>
    <col min="4" max="4" width="10.28515625" customWidth="1"/>
    <col min="5" max="5" width="10" customWidth="1"/>
    <col min="6" max="6" width="10.5703125" customWidth="1"/>
  </cols>
  <sheetData>
    <row r="1" spans="1:6" ht="21" thickBot="1" x14ac:dyDescent="0.35">
      <c r="A1" s="140" t="s">
        <v>0</v>
      </c>
      <c r="B1" s="141"/>
      <c r="C1" s="141"/>
      <c r="D1" s="141"/>
      <c r="E1" s="141"/>
      <c r="F1" s="142"/>
    </row>
    <row r="2" spans="1:6" ht="15.75" x14ac:dyDescent="0.25">
      <c r="A2" s="25"/>
      <c r="B2" s="13"/>
      <c r="C2" s="137" t="s">
        <v>1</v>
      </c>
      <c r="D2" s="137"/>
      <c r="E2" s="138" t="s">
        <v>2</v>
      </c>
      <c r="F2" s="139"/>
    </row>
    <row r="3" spans="1:6" ht="15.75" x14ac:dyDescent="0.25">
      <c r="A3" s="15" t="s">
        <v>3</v>
      </c>
      <c r="B3" s="9" t="s">
        <v>4</v>
      </c>
      <c r="C3" s="9" t="s">
        <v>5</v>
      </c>
      <c r="D3" s="9" t="s">
        <v>6</v>
      </c>
      <c r="E3" s="9" t="s">
        <v>5</v>
      </c>
      <c r="F3" s="16" t="s">
        <v>7</v>
      </c>
    </row>
    <row r="4" spans="1:6" s="5" customFormat="1" ht="22.5" customHeight="1" x14ac:dyDescent="0.25">
      <c r="A4" s="15" t="s">
        <v>8</v>
      </c>
      <c r="B4" s="3">
        <v>20</v>
      </c>
      <c r="C4" s="7">
        <v>137</v>
      </c>
      <c r="D4" s="4">
        <f>C4/B4</f>
        <v>6.85</v>
      </c>
      <c r="E4" s="8">
        <v>8</v>
      </c>
      <c r="F4" s="17">
        <f>E4/B4</f>
        <v>0.4</v>
      </c>
    </row>
    <row r="5" spans="1:6" s="5" customFormat="1" ht="22.5" customHeight="1" x14ac:dyDescent="0.25">
      <c r="A5" s="15" t="s">
        <v>9</v>
      </c>
      <c r="B5" s="3">
        <v>21</v>
      </c>
      <c r="C5" s="7">
        <v>102</v>
      </c>
      <c r="D5" s="4">
        <f t="shared" ref="D5:D24" si="0">C5/B5</f>
        <v>4.8571428571428568</v>
      </c>
      <c r="E5" s="8">
        <v>15</v>
      </c>
      <c r="F5" s="17">
        <f t="shared" ref="F5:F24" si="1">E5/B5</f>
        <v>0.7142857142857143</v>
      </c>
    </row>
    <row r="6" spans="1:6" s="5" customFormat="1" ht="22.5" customHeight="1" x14ac:dyDescent="0.25">
      <c r="A6" s="15" t="s">
        <v>10</v>
      </c>
      <c r="B6" s="3">
        <v>20</v>
      </c>
      <c r="C6" s="7">
        <v>123</v>
      </c>
      <c r="D6" s="4">
        <f t="shared" si="0"/>
        <v>6.15</v>
      </c>
      <c r="E6" s="8">
        <v>13</v>
      </c>
      <c r="F6" s="17">
        <f t="shared" si="1"/>
        <v>0.65</v>
      </c>
    </row>
    <row r="7" spans="1:6" s="5" customFormat="1" ht="22.5" customHeight="1" x14ac:dyDescent="0.25">
      <c r="A7" s="15" t="s">
        <v>11</v>
      </c>
      <c r="B7" s="3">
        <v>17</v>
      </c>
      <c r="C7" s="7">
        <v>140</v>
      </c>
      <c r="D7" s="4">
        <f t="shared" si="0"/>
        <v>8.235294117647058</v>
      </c>
      <c r="E7" s="8">
        <v>9</v>
      </c>
      <c r="F7" s="17">
        <f t="shared" si="1"/>
        <v>0.52941176470588236</v>
      </c>
    </row>
    <row r="8" spans="1:6" s="5" customFormat="1" ht="22.5" customHeight="1" x14ac:dyDescent="0.25">
      <c r="A8" s="15" t="s">
        <v>12</v>
      </c>
      <c r="B8" s="3">
        <v>20</v>
      </c>
      <c r="C8" s="7">
        <v>12</v>
      </c>
      <c r="D8" s="4">
        <f t="shared" si="0"/>
        <v>0.6</v>
      </c>
      <c r="E8" s="8">
        <v>2</v>
      </c>
      <c r="F8" s="17">
        <f t="shared" si="1"/>
        <v>0.1</v>
      </c>
    </row>
    <row r="9" spans="1:6" s="5" customFormat="1" ht="22.5" customHeight="1" x14ac:dyDescent="0.25">
      <c r="A9" s="15" t="s">
        <v>13</v>
      </c>
      <c r="B9" s="3">
        <v>14</v>
      </c>
      <c r="C9" s="7">
        <v>26</v>
      </c>
      <c r="D9" s="4">
        <f t="shared" si="0"/>
        <v>1.8571428571428572</v>
      </c>
      <c r="E9" s="8">
        <v>4</v>
      </c>
      <c r="F9" s="17">
        <f t="shared" si="1"/>
        <v>0.2857142857142857</v>
      </c>
    </row>
    <row r="10" spans="1:6" s="5" customFormat="1" ht="22.5" customHeight="1" x14ac:dyDescent="0.25">
      <c r="A10" s="15" t="s">
        <v>14</v>
      </c>
      <c r="B10" s="3">
        <v>21</v>
      </c>
      <c r="C10" s="7">
        <v>37</v>
      </c>
      <c r="D10" s="4">
        <f t="shared" si="0"/>
        <v>1.7619047619047619</v>
      </c>
      <c r="E10" s="8">
        <v>3</v>
      </c>
      <c r="F10" s="17">
        <f t="shared" si="1"/>
        <v>0.14285714285714285</v>
      </c>
    </row>
    <row r="11" spans="1:6" s="5" customFormat="1" ht="22.5" customHeight="1" x14ac:dyDescent="0.3">
      <c r="A11" s="15" t="s">
        <v>15</v>
      </c>
      <c r="B11" s="3">
        <v>22</v>
      </c>
      <c r="C11" s="7">
        <v>215</v>
      </c>
      <c r="D11" s="4">
        <f t="shared" si="0"/>
        <v>9.7727272727272734</v>
      </c>
      <c r="E11" s="8">
        <v>20</v>
      </c>
      <c r="F11" s="18">
        <f t="shared" si="1"/>
        <v>0.90909090909090906</v>
      </c>
    </row>
    <row r="12" spans="1:6" s="5" customFormat="1" ht="22.5" customHeight="1" x14ac:dyDescent="0.25">
      <c r="A12" s="15" t="s">
        <v>16</v>
      </c>
      <c r="B12" s="3">
        <v>21</v>
      </c>
      <c r="C12" s="7">
        <v>73</v>
      </c>
      <c r="D12" s="4">
        <f t="shared" si="0"/>
        <v>3.4761904761904763</v>
      </c>
      <c r="E12" s="8">
        <v>7</v>
      </c>
      <c r="F12" s="17">
        <f t="shared" si="1"/>
        <v>0.33333333333333331</v>
      </c>
    </row>
    <row r="13" spans="1:6" s="5" customFormat="1" ht="22.5" customHeight="1" x14ac:dyDescent="0.3">
      <c r="A13" s="15" t="s">
        <v>17</v>
      </c>
      <c r="B13" s="3">
        <v>22</v>
      </c>
      <c r="C13" s="7">
        <v>260</v>
      </c>
      <c r="D13" s="4">
        <f t="shared" si="0"/>
        <v>11.818181818181818</v>
      </c>
      <c r="E13" s="8">
        <v>20</v>
      </c>
      <c r="F13" s="18">
        <f t="shared" si="1"/>
        <v>0.90909090909090906</v>
      </c>
    </row>
    <row r="14" spans="1:6" s="5" customFormat="1" ht="22.5" customHeight="1" x14ac:dyDescent="0.3">
      <c r="A14" s="15" t="s">
        <v>18</v>
      </c>
      <c r="B14" s="3">
        <v>21</v>
      </c>
      <c r="C14" s="10">
        <v>420</v>
      </c>
      <c r="D14" s="4">
        <f t="shared" si="0"/>
        <v>20</v>
      </c>
      <c r="E14" s="8">
        <v>15</v>
      </c>
      <c r="F14" s="17">
        <f t="shared" si="1"/>
        <v>0.7142857142857143</v>
      </c>
    </row>
    <row r="15" spans="1:6" s="5" customFormat="1" ht="22.5" customHeight="1" x14ac:dyDescent="0.25">
      <c r="A15" s="15" t="s">
        <v>19</v>
      </c>
      <c r="B15" s="3">
        <v>24</v>
      </c>
      <c r="C15" s="7">
        <v>155</v>
      </c>
      <c r="D15" s="4">
        <f t="shared" si="0"/>
        <v>6.458333333333333</v>
      </c>
      <c r="E15" s="8">
        <v>17</v>
      </c>
      <c r="F15" s="17">
        <f t="shared" si="1"/>
        <v>0.70833333333333337</v>
      </c>
    </row>
    <row r="16" spans="1:6" s="5" customFormat="1" ht="22.5" customHeight="1" x14ac:dyDescent="0.25">
      <c r="A16" s="15" t="s">
        <v>20</v>
      </c>
      <c r="B16" s="3">
        <v>23</v>
      </c>
      <c r="C16" s="7">
        <v>220</v>
      </c>
      <c r="D16" s="4">
        <f t="shared" si="0"/>
        <v>9.5652173913043477</v>
      </c>
      <c r="E16" s="8">
        <v>16</v>
      </c>
      <c r="F16" s="17">
        <f t="shared" si="1"/>
        <v>0.69565217391304346</v>
      </c>
    </row>
    <row r="17" spans="1:6" s="5" customFormat="1" ht="22.5" customHeight="1" x14ac:dyDescent="0.3">
      <c r="A17" s="15" t="s">
        <v>21</v>
      </c>
      <c r="B17" s="3">
        <v>25</v>
      </c>
      <c r="C17" s="10">
        <v>570</v>
      </c>
      <c r="D17" s="4">
        <f t="shared" si="0"/>
        <v>22.8</v>
      </c>
      <c r="E17" s="8">
        <v>16</v>
      </c>
      <c r="F17" s="17">
        <f t="shared" si="1"/>
        <v>0.64</v>
      </c>
    </row>
    <row r="18" spans="1:6" s="5" customFormat="1" ht="22.5" customHeight="1" x14ac:dyDescent="0.25">
      <c r="A18" s="15" t="s">
        <v>22</v>
      </c>
      <c r="B18" s="3">
        <v>25</v>
      </c>
      <c r="C18" s="7">
        <v>320</v>
      </c>
      <c r="D18" s="4">
        <f t="shared" si="0"/>
        <v>12.8</v>
      </c>
      <c r="E18" s="8">
        <v>16</v>
      </c>
      <c r="F18" s="17">
        <f t="shared" si="1"/>
        <v>0.64</v>
      </c>
    </row>
    <row r="19" spans="1:6" s="5" customFormat="1" ht="22.5" customHeight="1" x14ac:dyDescent="0.3">
      <c r="A19" s="15" t="s">
        <v>23</v>
      </c>
      <c r="B19" s="3">
        <v>21</v>
      </c>
      <c r="C19" s="10">
        <v>400</v>
      </c>
      <c r="D19" s="4">
        <f t="shared" si="0"/>
        <v>19.047619047619047</v>
      </c>
      <c r="E19" s="8">
        <v>14</v>
      </c>
      <c r="F19" s="17">
        <f t="shared" si="1"/>
        <v>0.66666666666666663</v>
      </c>
    </row>
    <row r="20" spans="1:6" s="5" customFormat="1" ht="22.5" customHeight="1" x14ac:dyDescent="0.25">
      <c r="A20" s="15" t="s">
        <v>24</v>
      </c>
      <c r="B20" s="3">
        <v>24</v>
      </c>
      <c r="C20" s="7">
        <v>40</v>
      </c>
      <c r="D20" s="4">
        <f t="shared" si="0"/>
        <v>1.6666666666666667</v>
      </c>
      <c r="E20" s="8">
        <v>9</v>
      </c>
      <c r="F20" s="17">
        <f t="shared" si="1"/>
        <v>0.375</v>
      </c>
    </row>
    <row r="21" spans="1:6" s="5" customFormat="1" ht="22.5" customHeight="1" x14ac:dyDescent="0.25">
      <c r="A21" s="15" t="s">
        <v>25</v>
      </c>
      <c r="B21" s="3">
        <v>23</v>
      </c>
      <c r="C21" s="7">
        <v>135</v>
      </c>
      <c r="D21" s="4">
        <f t="shared" si="0"/>
        <v>5.8695652173913047</v>
      </c>
      <c r="E21" s="8">
        <v>10</v>
      </c>
      <c r="F21" s="17">
        <f t="shared" si="1"/>
        <v>0.43478260869565216</v>
      </c>
    </row>
    <row r="22" spans="1:6" s="5" customFormat="1" ht="22.5" customHeight="1" x14ac:dyDescent="0.25">
      <c r="A22" s="15" t="s">
        <v>26</v>
      </c>
      <c r="B22" s="3">
        <v>19</v>
      </c>
      <c r="C22" s="7">
        <v>170</v>
      </c>
      <c r="D22" s="4">
        <f t="shared" si="0"/>
        <v>8.9473684210526319</v>
      </c>
      <c r="E22" s="8">
        <v>9</v>
      </c>
      <c r="F22" s="17">
        <f t="shared" si="1"/>
        <v>0.47368421052631576</v>
      </c>
    </row>
    <row r="23" spans="1:6" s="5" customFormat="1" ht="22.5" customHeight="1" x14ac:dyDescent="0.3">
      <c r="A23" s="15" t="s">
        <v>27</v>
      </c>
      <c r="B23" s="3">
        <v>21</v>
      </c>
      <c r="C23" s="7">
        <v>200</v>
      </c>
      <c r="D23" s="4">
        <f t="shared" si="0"/>
        <v>9.5238095238095237</v>
      </c>
      <c r="E23" s="8">
        <v>17</v>
      </c>
      <c r="F23" s="18">
        <f t="shared" si="1"/>
        <v>0.80952380952380953</v>
      </c>
    </row>
    <row r="24" spans="1:6" s="5" customFormat="1" ht="22.5" customHeight="1" thickBot="1" x14ac:dyDescent="0.3">
      <c r="A24" s="19" t="s">
        <v>28</v>
      </c>
      <c r="B24" s="20">
        <v>22</v>
      </c>
      <c r="C24" s="21">
        <v>12</v>
      </c>
      <c r="D24" s="22">
        <f t="shared" si="0"/>
        <v>0.54545454545454541</v>
      </c>
      <c r="E24" s="23">
        <v>2</v>
      </c>
      <c r="F24" s="24">
        <f t="shared" si="1"/>
        <v>9.0909090909090912E-2</v>
      </c>
    </row>
    <row r="25" spans="1:6" s="5" customFormat="1" ht="22.5" customHeight="1" x14ac:dyDescent="0.3">
      <c r="A25" s="2"/>
      <c r="B25" s="6">
        <f>SUM(B4:B24)</f>
        <v>446</v>
      </c>
      <c r="C25" s="11">
        <f>SUM(C4:C24)</f>
        <v>3767</v>
      </c>
      <c r="D25" s="12">
        <f>AVERAGE(D4:D24)</f>
        <v>8.2191723003604036</v>
      </c>
      <c r="E25" s="13">
        <f>SUM(E4:E24)</f>
        <v>242</v>
      </c>
      <c r="F25" s="14">
        <f>AVERAGE(F4:F24)</f>
        <v>0.53441055556818107</v>
      </c>
    </row>
  </sheetData>
  <mergeCells count="3">
    <mergeCell ref="C2:D2"/>
    <mergeCell ref="E2:F2"/>
    <mergeCell ref="A1:F1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4"/>
  <sheetViews>
    <sheetView workbookViewId="0">
      <selection activeCell="F4" sqref="F4"/>
    </sheetView>
  </sheetViews>
  <sheetFormatPr defaultRowHeight="12.75" x14ac:dyDescent="0.2"/>
  <cols>
    <col min="1" max="1" width="18.140625" customWidth="1"/>
    <col min="2" max="2" width="18.28515625" customWidth="1"/>
    <col min="3" max="3" width="18.140625" customWidth="1"/>
    <col min="4" max="4" width="17.85546875" customWidth="1"/>
    <col min="6" max="6" width="18.28515625" customWidth="1"/>
  </cols>
  <sheetData>
    <row r="1" spans="1:9" ht="21" thickBot="1" x14ac:dyDescent="0.25">
      <c r="A1" s="149" t="s">
        <v>51</v>
      </c>
      <c r="B1" s="150"/>
      <c r="C1" s="150"/>
      <c r="D1" s="150"/>
      <c r="E1" s="150"/>
      <c r="F1" s="151"/>
    </row>
    <row r="2" spans="1:9" ht="18" x14ac:dyDescent="0.25">
      <c r="A2" s="53"/>
      <c r="B2" s="54"/>
      <c r="C2" s="143" t="s">
        <v>1</v>
      </c>
      <c r="D2" s="143"/>
      <c r="E2" s="144" t="s">
        <v>30</v>
      </c>
      <c r="F2" s="145"/>
      <c r="I2" s="75" t="s">
        <v>52</v>
      </c>
    </row>
    <row r="3" spans="1:9" ht="18" x14ac:dyDescent="0.25">
      <c r="A3" s="15" t="s">
        <v>3</v>
      </c>
      <c r="B3" s="59" t="s">
        <v>4</v>
      </c>
      <c r="C3" s="9" t="s">
        <v>5</v>
      </c>
      <c r="D3" s="9" t="s">
        <v>6</v>
      </c>
      <c r="E3" s="9" t="s">
        <v>5</v>
      </c>
      <c r="F3" s="16" t="s">
        <v>7</v>
      </c>
      <c r="I3" s="75"/>
    </row>
    <row r="4" spans="1:9" ht="18" x14ac:dyDescent="0.25">
      <c r="A4" s="15" t="s">
        <v>8</v>
      </c>
      <c r="B4" s="3">
        <v>31</v>
      </c>
      <c r="C4" s="70">
        <v>646.70000000000005</v>
      </c>
      <c r="D4" s="39">
        <f t="shared" ref="D4:D18" si="0">C4/B4</f>
        <v>20.861290322580647</v>
      </c>
      <c r="E4" s="8">
        <v>20</v>
      </c>
      <c r="F4" s="17">
        <f t="shared" ref="F4:F18" si="1">E4/B4</f>
        <v>0.64516129032258063</v>
      </c>
      <c r="I4" s="75" t="s">
        <v>8</v>
      </c>
    </row>
    <row r="5" spans="1:9" ht="18" x14ac:dyDescent="0.25">
      <c r="A5" s="15" t="s">
        <v>9</v>
      </c>
      <c r="B5" s="3">
        <v>31</v>
      </c>
      <c r="C5" s="70">
        <v>64.5</v>
      </c>
      <c r="D5" s="4">
        <f t="shared" si="0"/>
        <v>2.0806451612903225</v>
      </c>
      <c r="E5" s="8">
        <v>5</v>
      </c>
      <c r="F5" s="17">
        <f t="shared" si="1"/>
        <v>0.16129032258064516</v>
      </c>
      <c r="I5" s="75" t="s">
        <v>12</v>
      </c>
    </row>
    <row r="6" spans="1:9" ht="18" x14ac:dyDescent="0.25">
      <c r="A6" s="15" t="s">
        <v>10</v>
      </c>
      <c r="B6" s="3">
        <v>31</v>
      </c>
      <c r="C6" s="71">
        <v>159.5</v>
      </c>
      <c r="D6" s="4">
        <f t="shared" si="0"/>
        <v>5.145161290322581</v>
      </c>
      <c r="E6" s="8">
        <v>17</v>
      </c>
      <c r="F6" s="17">
        <f t="shared" si="1"/>
        <v>0.54838709677419351</v>
      </c>
      <c r="I6" s="75" t="s">
        <v>31</v>
      </c>
    </row>
    <row r="7" spans="1:9" ht="18" x14ac:dyDescent="0.25">
      <c r="A7" s="15" t="s">
        <v>12</v>
      </c>
      <c r="B7" s="3">
        <v>25</v>
      </c>
      <c r="C7" s="71">
        <v>192</v>
      </c>
      <c r="D7" s="4">
        <f t="shared" si="0"/>
        <v>7.68</v>
      </c>
      <c r="E7" s="60">
        <v>22</v>
      </c>
      <c r="F7" s="37">
        <f t="shared" si="1"/>
        <v>0.88</v>
      </c>
      <c r="I7" s="75" t="s">
        <v>14</v>
      </c>
    </row>
    <row r="8" spans="1:9" ht="18" x14ac:dyDescent="0.25">
      <c r="A8" s="15" t="s">
        <v>13</v>
      </c>
      <c r="B8" s="3">
        <v>26</v>
      </c>
      <c r="C8" s="71">
        <v>135.6</v>
      </c>
      <c r="D8" s="4">
        <f t="shared" si="0"/>
        <v>5.2153846153846155</v>
      </c>
      <c r="E8" s="8">
        <v>16</v>
      </c>
      <c r="F8" s="17">
        <f t="shared" si="1"/>
        <v>0.61538461538461542</v>
      </c>
      <c r="I8" s="75" t="s">
        <v>17</v>
      </c>
    </row>
    <row r="9" spans="1:9" ht="15.75" x14ac:dyDescent="0.25">
      <c r="A9" s="15" t="s">
        <v>31</v>
      </c>
      <c r="B9" s="3">
        <v>23</v>
      </c>
      <c r="C9" s="71">
        <v>185.9</v>
      </c>
      <c r="D9" s="4">
        <f t="shared" si="0"/>
        <v>8.0826086956521745</v>
      </c>
      <c r="E9" s="8">
        <v>19</v>
      </c>
      <c r="F9" s="37">
        <f t="shared" si="1"/>
        <v>0.82608695652173914</v>
      </c>
      <c r="I9" s="1"/>
    </row>
    <row r="10" spans="1:9" ht="15.75" x14ac:dyDescent="0.25">
      <c r="A10" s="15" t="s">
        <v>14</v>
      </c>
      <c r="B10" s="3">
        <v>26</v>
      </c>
      <c r="C10" s="71">
        <v>322.8</v>
      </c>
      <c r="D10" s="39">
        <f t="shared" si="0"/>
        <v>12.415384615384616</v>
      </c>
      <c r="E10" s="8">
        <v>25</v>
      </c>
      <c r="F10" s="37">
        <f t="shared" si="1"/>
        <v>0.96153846153846156</v>
      </c>
    </row>
    <row r="11" spans="1:9" ht="15.75" x14ac:dyDescent="0.25">
      <c r="A11" s="15" t="s">
        <v>15</v>
      </c>
      <c r="B11" s="3">
        <v>26</v>
      </c>
      <c r="C11" s="71">
        <v>138</v>
      </c>
      <c r="D11" s="4">
        <f t="shared" si="0"/>
        <v>5.3076923076923075</v>
      </c>
      <c r="E11" s="8">
        <v>14</v>
      </c>
      <c r="F11" s="17">
        <f t="shared" si="1"/>
        <v>0.53846153846153844</v>
      </c>
    </row>
    <row r="12" spans="1:9" ht="15.75" x14ac:dyDescent="0.25">
      <c r="A12" s="15" t="s">
        <v>16</v>
      </c>
      <c r="B12" s="3">
        <v>26</v>
      </c>
      <c r="C12" s="71">
        <v>219.9</v>
      </c>
      <c r="D12" s="4">
        <f t="shared" si="0"/>
        <v>8.4576923076923087</v>
      </c>
      <c r="E12" s="8">
        <v>16</v>
      </c>
      <c r="F12" s="17">
        <f t="shared" si="1"/>
        <v>0.61538461538461542</v>
      </c>
    </row>
    <row r="13" spans="1:9" ht="15.75" x14ac:dyDescent="0.25">
      <c r="A13" s="15" t="s">
        <v>17</v>
      </c>
      <c r="B13" s="3">
        <v>22</v>
      </c>
      <c r="C13" s="71">
        <v>216.3</v>
      </c>
      <c r="D13" s="39">
        <f t="shared" si="0"/>
        <v>9.831818181818182</v>
      </c>
      <c r="E13" s="8">
        <v>21</v>
      </c>
      <c r="F13" s="37">
        <f t="shared" si="1"/>
        <v>0.95454545454545459</v>
      </c>
    </row>
    <row r="14" spans="1:9" ht="15.75" x14ac:dyDescent="0.25">
      <c r="A14" s="15" t="s">
        <v>18</v>
      </c>
      <c r="B14" s="3">
        <v>22</v>
      </c>
      <c r="C14" s="71">
        <v>92</v>
      </c>
      <c r="D14" s="4">
        <f t="shared" si="0"/>
        <v>4.1818181818181817</v>
      </c>
      <c r="E14" s="8">
        <v>14</v>
      </c>
      <c r="F14" s="17">
        <f t="shared" si="1"/>
        <v>0.63636363636363635</v>
      </c>
    </row>
    <row r="15" spans="1:9" ht="15.75" x14ac:dyDescent="0.25">
      <c r="A15" s="15" t="s">
        <v>32</v>
      </c>
      <c r="B15" s="3">
        <v>23</v>
      </c>
      <c r="C15" s="71">
        <v>203.3</v>
      </c>
      <c r="D15" s="35">
        <f t="shared" si="0"/>
        <v>8.839130434782609</v>
      </c>
      <c r="E15" s="8">
        <v>16</v>
      </c>
      <c r="F15" s="17">
        <f t="shared" si="1"/>
        <v>0.69565217391304346</v>
      </c>
    </row>
    <row r="16" spans="1:9" ht="15.75" x14ac:dyDescent="0.25">
      <c r="A16" s="15" t="s">
        <v>19</v>
      </c>
      <c r="B16" s="3">
        <v>26</v>
      </c>
      <c r="C16" s="71">
        <v>208.5</v>
      </c>
      <c r="D16" s="35">
        <f t="shared" si="0"/>
        <v>8.0192307692307701</v>
      </c>
      <c r="E16" s="8">
        <v>15</v>
      </c>
      <c r="F16" s="36">
        <f t="shared" si="1"/>
        <v>0.57692307692307687</v>
      </c>
    </row>
    <row r="17" spans="1:6" ht="15.75" x14ac:dyDescent="0.25">
      <c r="A17" s="15" t="s">
        <v>20</v>
      </c>
      <c r="B17" s="3">
        <v>26</v>
      </c>
      <c r="C17" s="71">
        <v>92.2</v>
      </c>
      <c r="D17" s="35">
        <f t="shared" si="0"/>
        <v>3.5461538461538464</v>
      </c>
      <c r="E17" s="8">
        <v>11</v>
      </c>
      <c r="F17" s="36">
        <f t="shared" si="1"/>
        <v>0.42307692307692307</v>
      </c>
    </row>
    <row r="18" spans="1:6" ht="15.75" x14ac:dyDescent="0.25">
      <c r="A18" s="15" t="s">
        <v>36</v>
      </c>
      <c r="B18" s="3">
        <v>26</v>
      </c>
      <c r="C18" s="71">
        <v>82.2</v>
      </c>
      <c r="D18" s="35">
        <f t="shared" si="0"/>
        <v>3.1615384615384619</v>
      </c>
      <c r="E18" s="8">
        <v>12</v>
      </c>
      <c r="F18" s="36">
        <f t="shared" si="1"/>
        <v>0.46153846153846156</v>
      </c>
    </row>
    <row r="19" spans="1:6" ht="15.75" x14ac:dyDescent="0.25">
      <c r="A19" s="15" t="s">
        <v>21</v>
      </c>
      <c r="B19" s="3">
        <v>20</v>
      </c>
      <c r="C19" s="71">
        <v>0</v>
      </c>
      <c r="D19" s="35">
        <f>C19/B19</f>
        <v>0</v>
      </c>
      <c r="E19" s="8">
        <v>0</v>
      </c>
      <c r="F19" s="36">
        <f>E19/B19</f>
        <v>0</v>
      </c>
    </row>
    <row r="20" spans="1:6" ht="15.75" x14ac:dyDescent="0.25">
      <c r="A20" s="15" t="s">
        <v>22</v>
      </c>
      <c r="B20" s="3">
        <v>18</v>
      </c>
      <c r="C20" s="71">
        <v>40.1</v>
      </c>
      <c r="D20" s="35">
        <f>C20/B20</f>
        <v>2.2277777777777779</v>
      </c>
      <c r="E20" s="8">
        <v>4</v>
      </c>
      <c r="F20" s="36">
        <f>E20/B20</f>
        <v>0.22222222222222221</v>
      </c>
    </row>
    <row r="21" spans="1:6" ht="15.75" x14ac:dyDescent="0.25">
      <c r="A21" s="15" t="s">
        <v>23</v>
      </c>
      <c r="B21" s="3">
        <v>25</v>
      </c>
      <c r="C21" s="71">
        <v>33.5</v>
      </c>
      <c r="D21" s="35">
        <f>C21/B21</f>
        <v>1.34</v>
      </c>
      <c r="E21" s="8">
        <v>5</v>
      </c>
      <c r="F21" s="36">
        <f>E21/B21</f>
        <v>0.2</v>
      </c>
    </row>
    <row r="22" spans="1:6" ht="15.75" x14ac:dyDescent="0.25">
      <c r="A22" s="15" t="s">
        <v>24</v>
      </c>
      <c r="B22" s="3">
        <v>21</v>
      </c>
      <c r="C22" s="70">
        <v>32</v>
      </c>
      <c r="D22" s="35">
        <f t="shared" ref="D22:D27" si="2">C22/B22</f>
        <v>1.5238095238095237</v>
      </c>
      <c r="E22" s="8">
        <v>5</v>
      </c>
      <c r="F22" s="36">
        <f t="shared" ref="F22:F27" si="3">E22/B22</f>
        <v>0.23809523809523808</v>
      </c>
    </row>
    <row r="23" spans="1:6" ht="15.75" x14ac:dyDescent="0.25">
      <c r="A23" s="15" t="s">
        <v>50</v>
      </c>
      <c r="B23" s="3">
        <v>21</v>
      </c>
      <c r="C23" s="70">
        <v>8</v>
      </c>
      <c r="D23" s="35">
        <f t="shared" si="2"/>
        <v>0.38095238095238093</v>
      </c>
      <c r="E23" s="8">
        <v>3</v>
      </c>
      <c r="F23" s="36">
        <f t="shared" si="3"/>
        <v>0.14285714285714285</v>
      </c>
    </row>
    <row r="24" spans="1:6" ht="15.75" x14ac:dyDescent="0.25">
      <c r="A24" s="15" t="s">
        <v>25</v>
      </c>
      <c r="B24" s="3">
        <v>20</v>
      </c>
      <c r="C24" s="70">
        <v>21.5</v>
      </c>
      <c r="D24" s="35">
        <f t="shared" si="2"/>
        <v>1.075</v>
      </c>
      <c r="E24" s="8">
        <v>5</v>
      </c>
      <c r="F24" s="36">
        <f t="shared" si="3"/>
        <v>0.25</v>
      </c>
    </row>
    <row r="25" spans="1:6" ht="15.75" x14ac:dyDescent="0.25">
      <c r="A25" s="15" t="s">
        <v>26</v>
      </c>
      <c r="B25" s="3">
        <v>21</v>
      </c>
      <c r="C25" s="70">
        <v>20</v>
      </c>
      <c r="D25" s="35">
        <f t="shared" si="2"/>
        <v>0.95238095238095233</v>
      </c>
      <c r="E25" s="8">
        <v>1</v>
      </c>
      <c r="F25" s="36">
        <f t="shared" si="3"/>
        <v>4.7619047619047616E-2</v>
      </c>
    </row>
    <row r="26" spans="1:6" ht="15.75" x14ac:dyDescent="0.25">
      <c r="A26" s="15" t="s">
        <v>27</v>
      </c>
      <c r="B26" s="3">
        <v>23</v>
      </c>
      <c r="C26" s="70">
        <v>45.2</v>
      </c>
      <c r="D26" s="35">
        <f t="shared" si="2"/>
        <v>1.965217391304348</v>
      </c>
      <c r="E26" s="8">
        <v>4</v>
      </c>
      <c r="F26" s="36">
        <f t="shared" si="3"/>
        <v>0.17391304347826086</v>
      </c>
    </row>
    <row r="27" spans="1:6" ht="16.5" thickBot="1" x14ac:dyDescent="0.3">
      <c r="A27" s="19" t="s">
        <v>28</v>
      </c>
      <c r="B27" s="20">
        <v>23</v>
      </c>
      <c r="C27" s="72">
        <v>35</v>
      </c>
      <c r="D27" s="55">
        <f t="shared" si="2"/>
        <v>1.5217391304347827</v>
      </c>
      <c r="E27" s="23">
        <v>2</v>
      </c>
      <c r="F27" s="56">
        <f t="shared" si="3"/>
        <v>8.6956521739130432E-2</v>
      </c>
    </row>
    <row r="28" spans="1:6" ht="20.25" x14ac:dyDescent="0.3">
      <c r="A28" s="2"/>
      <c r="B28" s="6">
        <f>SUM(B4:B27)</f>
        <v>582</v>
      </c>
      <c r="C28" s="76">
        <f>SUM(C4:C27)</f>
        <v>3194.7</v>
      </c>
      <c r="D28" s="12">
        <f>AVERAGE(D4:D27)</f>
        <v>5.1588510978333906</v>
      </c>
      <c r="E28" s="13">
        <f>SUM(E4:E27)</f>
        <v>272</v>
      </c>
      <c r="F28" s="14">
        <f>AVERAGE(F4:F27)</f>
        <v>0.45422740997250105</v>
      </c>
    </row>
    <row r="29" spans="1:6" ht="13.5" thickBot="1" x14ac:dyDescent="0.25"/>
    <row r="30" spans="1:6" ht="15.75" x14ac:dyDescent="0.25">
      <c r="A30" s="64" t="s">
        <v>37</v>
      </c>
      <c r="B30" s="65"/>
      <c r="C30" s="66"/>
      <c r="D30" s="67" t="s">
        <v>38</v>
      </c>
      <c r="E30" s="68"/>
      <c r="F30" s="69"/>
    </row>
    <row r="31" spans="1:6" ht="15.75" x14ac:dyDescent="0.25">
      <c r="A31" s="40" t="s">
        <v>39</v>
      </c>
      <c r="B31" s="2" t="s">
        <v>8</v>
      </c>
      <c r="C31" s="41">
        <v>20.21</v>
      </c>
      <c r="D31" s="48" t="s">
        <v>39</v>
      </c>
      <c r="E31" s="2" t="s">
        <v>14</v>
      </c>
      <c r="F31" s="61">
        <v>0.96199999999999997</v>
      </c>
    </row>
    <row r="32" spans="1:6" ht="15.75" x14ac:dyDescent="0.25">
      <c r="A32" s="40" t="s">
        <v>40</v>
      </c>
      <c r="B32" s="2" t="s">
        <v>14</v>
      </c>
      <c r="C32" s="41">
        <v>12.42</v>
      </c>
      <c r="D32" s="48" t="s">
        <v>40</v>
      </c>
      <c r="E32" s="2" t="s">
        <v>17</v>
      </c>
      <c r="F32" s="62">
        <v>0.95499999999999996</v>
      </c>
    </row>
    <row r="33" spans="1:11" ht="16.5" thickBot="1" x14ac:dyDescent="0.3">
      <c r="A33" s="42" t="s">
        <v>41</v>
      </c>
      <c r="B33" s="43" t="s">
        <v>17</v>
      </c>
      <c r="C33" s="44">
        <v>9.3800000000000008</v>
      </c>
      <c r="D33" s="51" t="s">
        <v>41</v>
      </c>
      <c r="E33" s="43" t="s">
        <v>12</v>
      </c>
      <c r="F33" s="63">
        <v>0.88</v>
      </c>
    </row>
    <row r="34" spans="1:11" ht="18" x14ac:dyDescent="0.25">
      <c r="E34" s="2" t="s">
        <v>31</v>
      </c>
      <c r="F34" s="73">
        <v>0.82599999999999996</v>
      </c>
      <c r="G34" s="74" t="s">
        <v>53</v>
      </c>
      <c r="H34" s="74"/>
      <c r="I34" s="74"/>
      <c r="J34" s="74"/>
      <c r="K34" s="74"/>
    </row>
  </sheetData>
  <mergeCells count="3">
    <mergeCell ref="A1:F1"/>
    <mergeCell ref="C2:D2"/>
    <mergeCell ref="E2:F2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4"/>
  <sheetViews>
    <sheetView workbookViewId="0">
      <selection activeCell="E28" sqref="E28"/>
    </sheetView>
  </sheetViews>
  <sheetFormatPr defaultRowHeight="12.75" x14ac:dyDescent="0.2"/>
  <cols>
    <col min="1" max="1" width="18.7109375" customWidth="1"/>
    <col min="2" max="2" width="18.42578125" customWidth="1"/>
    <col min="3" max="3" width="18" customWidth="1"/>
    <col min="4" max="4" width="18.42578125" customWidth="1"/>
    <col min="5" max="6" width="18.28515625" customWidth="1"/>
  </cols>
  <sheetData>
    <row r="1" spans="1:9" ht="21" thickBot="1" x14ac:dyDescent="0.25">
      <c r="A1" s="149" t="s">
        <v>54</v>
      </c>
      <c r="B1" s="150"/>
      <c r="C1" s="150"/>
      <c r="D1" s="150"/>
      <c r="E1" s="150"/>
      <c r="F1" s="151"/>
    </row>
    <row r="2" spans="1:9" ht="18" x14ac:dyDescent="0.25">
      <c r="A2" s="53"/>
      <c r="B2" s="54"/>
      <c r="C2" s="143" t="s">
        <v>1</v>
      </c>
      <c r="D2" s="143"/>
      <c r="E2" s="144" t="s">
        <v>30</v>
      </c>
      <c r="F2" s="145"/>
      <c r="I2" s="75" t="s">
        <v>52</v>
      </c>
    </row>
    <row r="3" spans="1:9" ht="18" x14ac:dyDescent="0.25">
      <c r="A3" s="15" t="s">
        <v>3</v>
      </c>
      <c r="B3" s="59" t="s">
        <v>4</v>
      </c>
      <c r="C3" s="9" t="s">
        <v>5</v>
      </c>
      <c r="D3" s="9" t="s">
        <v>6</v>
      </c>
      <c r="E3" s="9" t="s">
        <v>5</v>
      </c>
      <c r="F3" s="16" t="s">
        <v>7</v>
      </c>
      <c r="I3" s="75"/>
    </row>
    <row r="4" spans="1:9" ht="18" x14ac:dyDescent="0.25">
      <c r="A4" s="15" t="s">
        <v>8</v>
      </c>
      <c r="B4" s="3">
        <v>31</v>
      </c>
      <c r="C4" s="70">
        <v>156.6</v>
      </c>
      <c r="D4" s="77">
        <f>C4/B4</f>
        <v>5.0516129032258066</v>
      </c>
      <c r="E4" s="8">
        <v>20</v>
      </c>
      <c r="F4" s="17">
        <f>E4/B4</f>
        <v>0.64516129032258063</v>
      </c>
      <c r="I4" s="75" t="s">
        <v>13</v>
      </c>
    </row>
    <row r="5" spans="1:9" ht="18" x14ac:dyDescent="0.25">
      <c r="A5" s="15" t="s">
        <v>9</v>
      </c>
      <c r="B5" s="3">
        <v>31</v>
      </c>
      <c r="C5" s="70">
        <v>104.8</v>
      </c>
      <c r="D5" s="77">
        <f t="shared" ref="D5:D27" si="0">C5/B5</f>
        <v>3.3806451612903223</v>
      </c>
      <c r="E5" s="8">
        <v>11</v>
      </c>
      <c r="F5" s="17">
        <f t="shared" ref="F5:F27" si="1">E5/B5</f>
        <v>0.35483870967741937</v>
      </c>
      <c r="I5" s="75" t="s">
        <v>14</v>
      </c>
    </row>
    <row r="6" spans="1:9" ht="18" x14ac:dyDescent="0.25">
      <c r="A6" s="15" t="s">
        <v>10</v>
      </c>
      <c r="B6" s="3">
        <v>31</v>
      </c>
      <c r="C6" s="71">
        <v>113.2</v>
      </c>
      <c r="D6" s="77">
        <f t="shared" si="0"/>
        <v>3.6516129032258067</v>
      </c>
      <c r="E6" s="8">
        <v>15</v>
      </c>
      <c r="F6" s="17">
        <f t="shared" si="1"/>
        <v>0.4838709677419355</v>
      </c>
      <c r="I6" s="75" t="s">
        <v>17</v>
      </c>
    </row>
    <row r="7" spans="1:9" ht="18" x14ac:dyDescent="0.25">
      <c r="A7" s="15" t="s">
        <v>12</v>
      </c>
      <c r="B7" s="3">
        <v>25</v>
      </c>
      <c r="C7" s="71">
        <v>148.80000000000001</v>
      </c>
      <c r="D7" s="77">
        <f t="shared" si="0"/>
        <v>5.9520000000000008</v>
      </c>
      <c r="E7" s="60">
        <v>17</v>
      </c>
      <c r="F7" s="17">
        <f t="shared" si="1"/>
        <v>0.68</v>
      </c>
      <c r="I7" s="75" t="s">
        <v>32</v>
      </c>
    </row>
    <row r="8" spans="1:9" ht="18" x14ac:dyDescent="0.25">
      <c r="A8" s="15" t="s">
        <v>13</v>
      </c>
      <c r="B8" s="3">
        <v>26</v>
      </c>
      <c r="C8" s="71">
        <v>245.5</v>
      </c>
      <c r="D8" s="78">
        <f t="shared" si="0"/>
        <v>9.4423076923076916</v>
      </c>
      <c r="E8" s="8">
        <v>19</v>
      </c>
      <c r="F8" s="37">
        <f t="shared" si="1"/>
        <v>0.73076923076923073</v>
      </c>
      <c r="I8" s="75"/>
    </row>
    <row r="9" spans="1:9" ht="15.75" x14ac:dyDescent="0.25">
      <c r="A9" s="15" t="s">
        <v>31</v>
      </c>
      <c r="B9" s="3">
        <v>23</v>
      </c>
      <c r="C9" s="71">
        <v>128.9</v>
      </c>
      <c r="D9" s="77">
        <f t="shared" si="0"/>
        <v>5.6043478260869568</v>
      </c>
      <c r="E9" s="8">
        <v>14</v>
      </c>
      <c r="F9" s="17">
        <f t="shared" si="1"/>
        <v>0.60869565217391308</v>
      </c>
      <c r="I9" s="1"/>
    </row>
    <row r="10" spans="1:9" ht="15.75" x14ac:dyDescent="0.25">
      <c r="A10" s="15" t="s">
        <v>14</v>
      </c>
      <c r="B10" s="3">
        <v>26</v>
      </c>
      <c r="C10" s="71">
        <v>320.7</v>
      </c>
      <c r="D10" s="78">
        <f t="shared" si="0"/>
        <v>12.334615384615384</v>
      </c>
      <c r="E10" s="8">
        <v>25</v>
      </c>
      <c r="F10" s="37">
        <f t="shared" si="1"/>
        <v>0.96153846153846156</v>
      </c>
    </row>
    <row r="11" spans="1:9" ht="15.75" x14ac:dyDescent="0.25">
      <c r="A11" s="15" t="s">
        <v>15</v>
      </c>
      <c r="B11" s="3">
        <v>26</v>
      </c>
      <c r="C11" s="71">
        <v>119.2</v>
      </c>
      <c r="D11" s="77">
        <f t="shared" si="0"/>
        <v>4.5846153846153843</v>
      </c>
      <c r="E11" s="8">
        <v>12</v>
      </c>
      <c r="F11" s="17">
        <f t="shared" si="1"/>
        <v>0.46153846153846156</v>
      </c>
    </row>
    <row r="12" spans="1:9" ht="15.75" x14ac:dyDescent="0.25">
      <c r="A12" s="15" t="s">
        <v>16</v>
      </c>
      <c r="B12" s="3">
        <v>26</v>
      </c>
      <c r="C12" s="71">
        <v>178.9</v>
      </c>
      <c r="D12" s="77">
        <f t="shared" si="0"/>
        <v>6.8807692307692312</v>
      </c>
      <c r="E12" s="8">
        <v>11</v>
      </c>
      <c r="F12" s="17">
        <f t="shared" si="1"/>
        <v>0.42307692307692307</v>
      </c>
    </row>
    <row r="13" spans="1:9" ht="15.75" x14ac:dyDescent="0.25">
      <c r="A13" s="15" t="s">
        <v>17</v>
      </c>
      <c r="B13" s="3">
        <v>22</v>
      </c>
      <c r="C13" s="71">
        <v>150</v>
      </c>
      <c r="D13" s="77">
        <f t="shared" si="0"/>
        <v>6.8181818181818183</v>
      </c>
      <c r="E13" s="8">
        <v>18</v>
      </c>
      <c r="F13" s="37">
        <f t="shared" si="1"/>
        <v>0.81818181818181823</v>
      </c>
    </row>
    <row r="14" spans="1:9" ht="15.75" x14ac:dyDescent="0.25">
      <c r="A14" s="15" t="s">
        <v>18</v>
      </c>
      <c r="B14" s="3">
        <v>22</v>
      </c>
      <c r="C14" s="71">
        <v>101.4</v>
      </c>
      <c r="D14" s="77">
        <f t="shared" si="0"/>
        <v>4.6090909090909093</v>
      </c>
      <c r="E14" s="8">
        <v>8</v>
      </c>
      <c r="F14" s="17">
        <f t="shared" si="1"/>
        <v>0.36363636363636365</v>
      </c>
    </row>
    <row r="15" spans="1:9" ht="15.75" x14ac:dyDescent="0.25">
      <c r="A15" s="15" t="s">
        <v>32</v>
      </c>
      <c r="B15" s="3">
        <v>23</v>
      </c>
      <c r="C15" s="71">
        <v>223.9</v>
      </c>
      <c r="D15" s="78">
        <f t="shared" si="0"/>
        <v>9.734782608695653</v>
      </c>
      <c r="E15" s="8">
        <v>17</v>
      </c>
      <c r="F15" s="37">
        <f t="shared" si="1"/>
        <v>0.73913043478260865</v>
      </c>
    </row>
    <row r="16" spans="1:9" ht="15.75" x14ac:dyDescent="0.25">
      <c r="A16" s="15" t="s">
        <v>19</v>
      </c>
      <c r="B16" s="3">
        <v>26</v>
      </c>
      <c r="C16" s="71">
        <v>193.4</v>
      </c>
      <c r="D16" s="77">
        <f t="shared" si="0"/>
        <v>7.4384615384615387</v>
      </c>
      <c r="E16" s="8">
        <v>12</v>
      </c>
      <c r="F16" s="17">
        <f t="shared" si="1"/>
        <v>0.46153846153846156</v>
      </c>
    </row>
    <row r="17" spans="1:6" ht="15.75" x14ac:dyDescent="0.25">
      <c r="A17" s="15" t="s">
        <v>20</v>
      </c>
      <c r="B17" s="3">
        <v>26</v>
      </c>
      <c r="C17" s="71">
        <v>147.80000000000001</v>
      </c>
      <c r="D17" s="77">
        <f t="shared" si="0"/>
        <v>5.6846153846153848</v>
      </c>
      <c r="E17" s="8">
        <v>13</v>
      </c>
      <c r="F17" s="17">
        <f t="shared" si="1"/>
        <v>0.5</v>
      </c>
    </row>
    <row r="18" spans="1:6" ht="15.75" x14ac:dyDescent="0.25">
      <c r="A18" s="15" t="s">
        <v>36</v>
      </c>
      <c r="B18" s="3">
        <v>26</v>
      </c>
      <c r="C18" s="71">
        <v>105.2</v>
      </c>
      <c r="D18" s="77">
        <f t="shared" si="0"/>
        <v>4.046153846153846</v>
      </c>
      <c r="E18" s="8">
        <v>11</v>
      </c>
      <c r="F18" s="17">
        <f t="shared" si="1"/>
        <v>0.42307692307692307</v>
      </c>
    </row>
    <row r="19" spans="1:6" ht="15.75" x14ac:dyDescent="0.25">
      <c r="A19" s="15" t="s">
        <v>21</v>
      </c>
      <c r="B19" s="3">
        <v>19</v>
      </c>
      <c r="C19" s="71">
        <v>15.5</v>
      </c>
      <c r="D19" s="77">
        <f t="shared" si="0"/>
        <v>0.81578947368421051</v>
      </c>
      <c r="E19" s="8">
        <v>3</v>
      </c>
      <c r="F19" s="17">
        <f t="shared" si="1"/>
        <v>0.15789473684210525</v>
      </c>
    </row>
    <row r="20" spans="1:6" ht="15.75" x14ac:dyDescent="0.25">
      <c r="A20" s="15" t="s">
        <v>22</v>
      </c>
      <c r="B20" s="3">
        <v>16</v>
      </c>
      <c r="C20" s="71">
        <v>33.799999999999997</v>
      </c>
      <c r="D20" s="77">
        <f t="shared" si="0"/>
        <v>2.1124999999999998</v>
      </c>
      <c r="E20" s="8">
        <v>6</v>
      </c>
      <c r="F20" s="17">
        <f t="shared" si="1"/>
        <v>0.375</v>
      </c>
    </row>
    <row r="21" spans="1:6" ht="15.75" x14ac:dyDescent="0.25">
      <c r="A21" s="15" t="s">
        <v>23</v>
      </c>
      <c r="B21" s="3">
        <v>25</v>
      </c>
      <c r="C21" s="71">
        <v>52.5</v>
      </c>
      <c r="D21" s="77">
        <f t="shared" si="0"/>
        <v>2.1</v>
      </c>
      <c r="E21" s="8">
        <v>7</v>
      </c>
      <c r="F21" s="17">
        <f t="shared" si="1"/>
        <v>0.28000000000000003</v>
      </c>
    </row>
    <row r="22" spans="1:6" ht="15.75" x14ac:dyDescent="0.25">
      <c r="A22" s="15" t="s">
        <v>24</v>
      </c>
      <c r="B22" s="3">
        <v>21</v>
      </c>
      <c r="C22" s="70">
        <v>33</v>
      </c>
      <c r="D22" s="77">
        <f t="shared" si="0"/>
        <v>1.5714285714285714</v>
      </c>
      <c r="E22" s="8">
        <v>4</v>
      </c>
      <c r="F22" s="17">
        <f t="shared" si="1"/>
        <v>0.19047619047619047</v>
      </c>
    </row>
    <row r="23" spans="1:6" ht="15.75" x14ac:dyDescent="0.25">
      <c r="A23" s="15" t="s">
        <v>50</v>
      </c>
      <c r="B23" s="3">
        <v>21</v>
      </c>
      <c r="C23" s="70">
        <v>12</v>
      </c>
      <c r="D23" s="77">
        <f t="shared" si="0"/>
        <v>0.5714285714285714</v>
      </c>
      <c r="E23" s="8">
        <v>3</v>
      </c>
      <c r="F23" s="17">
        <f t="shared" si="1"/>
        <v>0.14285714285714285</v>
      </c>
    </row>
    <row r="24" spans="1:6" ht="15.75" x14ac:dyDescent="0.25">
      <c r="A24" s="15" t="s">
        <v>25</v>
      </c>
      <c r="B24" s="3">
        <v>20</v>
      </c>
      <c r="C24" s="70">
        <v>17.5</v>
      </c>
      <c r="D24" s="77">
        <f t="shared" si="0"/>
        <v>0.875</v>
      </c>
      <c r="E24" s="8">
        <v>3</v>
      </c>
      <c r="F24" s="17">
        <f t="shared" si="1"/>
        <v>0.15</v>
      </c>
    </row>
    <row r="25" spans="1:6" ht="15.75" x14ac:dyDescent="0.25">
      <c r="A25" s="15" t="s">
        <v>26</v>
      </c>
      <c r="B25" s="3">
        <v>20</v>
      </c>
      <c r="C25" s="70">
        <v>0</v>
      </c>
      <c r="D25" s="77">
        <f t="shared" si="0"/>
        <v>0</v>
      </c>
      <c r="E25" s="8">
        <v>0</v>
      </c>
      <c r="F25" s="17">
        <f t="shared" si="1"/>
        <v>0</v>
      </c>
    </row>
    <row r="26" spans="1:6" ht="15.75" x14ac:dyDescent="0.25">
      <c r="A26" s="15" t="s">
        <v>27</v>
      </c>
      <c r="B26" s="3">
        <v>23</v>
      </c>
      <c r="C26" s="70">
        <v>46</v>
      </c>
      <c r="D26" s="77">
        <f t="shared" si="0"/>
        <v>2</v>
      </c>
      <c r="E26" s="8">
        <v>6</v>
      </c>
      <c r="F26" s="17">
        <f t="shared" si="1"/>
        <v>0.2608695652173913</v>
      </c>
    </row>
    <row r="27" spans="1:6" ht="16.5" thickBot="1" x14ac:dyDescent="0.3">
      <c r="A27" s="19" t="s">
        <v>28</v>
      </c>
      <c r="B27" s="20">
        <v>23</v>
      </c>
      <c r="C27" s="72">
        <v>2</v>
      </c>
      <c r="D27" s="77">
        <f t="shared" si="0"/>
        <v>8.6956521739130432E-2</v>
      </c>
      <c r="E27" s="23">
        <v>1</v>
      </c>
      <c r="F27" s="17">
        <f t="shared" si="1"/>
        <v>4.3478260869565216E-2</v>
      </c>
    </row>
    <row r="28" spans="1:6" ht="20.25" x14ac:dyDescent="0.3">
      <c r="A28" s="2"/>
      <c r="B28" s="6">
        <f>SUM(B4:B27)</f>
        <v>578</v>
      </c>
      <c r="C28" s="76">
        <f>SUM(C4:C27)</f>
        <v>2650.6000000000004</v>
      </c>
      <c r="D28" s="12">
        <f>AVERAGE(D4:D27)</f>
        <v>4.3894548220673419</v>
      </c>
      <c r="E28" s="13">
        <f>SUM(E4:E27)</f>
        <v>256</v>
      </c>
      <c r="F28" s="14">
        <f>AVERAGE(F4:F27)</f>
        <v>0.42731789976322893</v>
      </c>
    </row>
    <row r="29" spans="1:6" ht="13.5" thickBot="1" x14ac:dyDescent="0.25"/>
    <row r="30" spans="1:6" ht="15.75" x14ac:dyDescent="0.25">
      <c r="A30" s="64" t="s">
        <v>37</v>
      </c>
      <c r="B30" s="65"/>
      <c r="C30" s="66"/>
      <c r="D30" s="67" t="s">
        <v>38</v>
      </c>
      <c r="E30" s="68"/>
      <c r="F30" s="69"/>
    </row>
    <row r="31" spans="1:6" ht="15.75" x14ac:dyDescent="0.25">
      <c r="A31" s="40" t="s">
        <v>39</v>
      </c>
      <c r="B31" s="2" t="s">
        <v>14</v>
      </c>
      <c r="C31" s="41">
        <v>12.33</v>
      </c>
      <c r="D31" s="48" t="s">
        <v>39</v>
      </c>
      <c r="E31" s="2" t="s">
        <v>14</v>
      </c>
      <c r="F31" s="61">
        <v>0.96199999999999997</v>
      </c>
    </row>
    <row r="32" spans="1:6" ht="15.75" x14ac:dyDescent="0.25">
      <c r="A32" s="40" t="s">
        <v>40</v>
      </c>
      <c r="B32" s="2" t="s">
        <v>32</v>
      </c>
      <c r="C32" s="41">
        <v>9.73</v>
      </c>
      <c r="D32" s="48" t="s">
        <v>40</v>
      </c>
      <c r="E32" s="2" t="s">
        <v>17</v>
      </c>
      <c r="F32" s="62">
        <v>0.81799999999999995</v>
      </c>
    </row>
    <row r="33" spans="1:11" ht="16.5" thickBot="1" x14ac:dyDescent="0.3">
      <c r="A33" s="42" t="s">
        <v>41</v>
      </c>
      <c r="B33" s="43" t="s">
        <v>13</v>
      </c>
      <c r="C33" s="44">
        <v>9.44</v>
      </c>
      <c r="D33" s="51" t="s">
        <v>41</v>
      </c>
      <c r="E33" s="43" t="s">
        <v>55</v>
      </c>
      <c r="F33" s="63" t="s">
        <v>56</v>
      </c>
    </row>
    <row r="34" spans="1:11" ht="18" x14ac:dyDescent="0.25">
      <c r="E34" s="2"/>
      <c r="F34" s="73"/>
      <c r="G34" s="74"/>
      <c r="H34" s="74"/>
      <c r="I34" s="74"/>
      <c r="J34" s="74"/>
      <c r="K34" s="74"/>
    </row>
  </sheetData>
  <mergeCells count="3">
    <mergeCell ref="A1:F1"/>
    <mergeCell ref="C2:D2"/>
    <mergeCell ref="E2:F2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4"/>
  <sheetViews>
    <sheetView topLeftCell="A3" workbookViewId="0">
      <selection activeCell="F15" sqref="F15"/>
    </sheetView>
  </sheetViews>
  <sheetFormatPr defaultRowHeight="12.75" x14ac:dyDescent="0.2"/>
  <cols>
    <col min="1" max="1" width="18" customWidth="1"/>
    <col min="2" max="2" width="18.28515625" customWidth="1"/>
    <col min="3" max="3" width="18.140625" customWidth="1"/>
    <col min="4" max="4" width="18" customWidth="1"/>
    <col min="5" max="5" width="18.140625" customWidth="1"/>
    <col min="6" max="6" width="18" customWidth="1"/>
  </cols>
  <sheetData>
    <row r="1" spans="1:9" ht="21" thickBot="1" x14ac:dyDescent="0.25">
      <c r="A1" s="149" t="s">
        <v>57</v>
      </c>
      <c r="B1" s="150"/>
      <c r="C1" s="150"/>
      <c r="D1" s="150"/>
      <c r="E1" s="150"/>
      <c r="F1" s="151"/>
    </row>
    <row r="2" spans="1:9" ht="18" x14ac:dyDescent="0.25">
      <c r="A2" s="53"/>
      <c r="B2" s="54"/>
      <c r="C2" s="143" t="s">
        <v>1</v>
      </c>
      <c r="D2" s="143"/>
      <c r="E2" s="144" t="s">
        <v>30</v>
      </c>
      <c r="F2" s="145"/>
      <c r="I2" s="75" t="s">
        <v>52</v>
      </c>
    </row>
    <row r="3" spans="1:9" ht="18" x14ac:dyDescent="0.25">
      <c r="A3" s="15" t="s">
        <v>3</v>
      </c>
      <c r="B3" s="59" t="s">
        <v>4</v>
      </c>
      <c r="C3" s="9" t="s">
        <v>5</v>
      </c>
      <c r="D3" s="9" t="s">
        <v>6</v>
      </c>
      <c r="E3" s="9" t="s">
        <v>5</v>
      </c>
      <c r="F3" s="16" t="s">
        <v>7</v>
      </c>
      <c r="I3" s="75" t="s">
        <v>13</v>
      </c>
    </row>
    <row r="4" spans="1:9" ht="18" x14ac:dyDescent="0.25">
      <c r="A4" s="15" t="s">
        <v>8</v>
      </c>
      <c r="B4" s="3">
        <v>31</v>
      </c>
      <c r="C4" s="70">
        <v>177.2</v>
      </c>
      <c r="D4" s="77">
        <f>C4/B4</f>
        <v>5.7161290322580642</v>
      </c>
      <c r="E4" s="8">
        <v>14</v>
      </c>
      <c r="F4" s="17">
        <f>E4/B4</f>
        <v>0.45161290322580644</v>
      </c>
      <c r="I4" s="75" t="s">
        <v>14</v>
      </c>
    </row>
    <row r="5" spans="1:9" ht="18" x14ac:dyDescent="0.25">
      <c r="A5" s="15" t="s">
        <v>9</v>
      </c>
      <c r="B5" s="3">
        <v>31</v>
      </c>
      <c r="C5" s="70">
        <v>126.7</v>
      </c>
      <c r="D5" s="77">
        <f t="shared" ref="D5:D27" si="0">C5/B5</f>
        <v>4.0870967741935482</v>
      </c>
      <c r="E5" s="8">
        <v>12</v>
      </c>
      <c r="F5" s="17">
        <f t="shared" ref="F5:F27" si="1">E5/B5</f>
        <v>0.38709677419354838</v>
      </c>
      <c r="I5" s="75" t="s">
        <v>17</v>
      </c>
    </row>
    <row r="6" spans="1:9" ht="18" x14ac:dyDescent="0.25">
      <c r="A6" s="15" t="s">
        <v>10</v>
      </c>
      <c r="B6" s="3">
        <v>31</v>
      </c>
      <c r="C6" s="71">
        <v>137.5</v>
      </c>
      <c r="D6" s="77">
        <f t="shared" si="0"/>
        <v>4.435483870967742</v>
      </c>
      <c r="E6" s="8">
        <v>12</v>
      </c>
      <c r="F6" s="17">
        <f t="shared" si="1"/>
        <v>0.38709677419354838</v>
      </c>
      <c r="I6" s="75" t="s">
        <v>32</v>
      </c>
    </row>
    <row r="7" spans="1:9" ht="18" x14ac:dyDescent="0.25">
      <c r="A7" s="15" t="s">
        <v>12</v>
      </c>
      <c r="B7" s="3">
        <v>25</v>
      </c>
      <c r="C7" s="71">
        <v>123.5</v>
      </c>
      <c r="D7" s="77">
        <f t="shared" si="0"/>
        <v>4.9400000000000004</v>
      </c>
      <c r="E7" s="60">
        <v>14</v>
      </c>
      <c r="F7" s="17">
        <f t="shared" si="1"/>
        <v>0.56000000000000005</v>
      </c>
      <c r="I7" s="75"/>
    </row>
    <row r="8" spans="1:9" ht="18" x14ac:dyDescent="0.25">
      <c r="A8" s="15" t="s">
        <v>13</v>
      </c>
      <c r="B8" s="3">
        <v>26</v>
      </c>
      <c r="C8" s="71">
        <v>402.5</v>
      </c>
      <c r="D8" s="78">
        <f>C8/B8</f>
        <v>15.48076923076923</v>
      </c>
      <c r="E8" s="8">
        <v>16</v>
      </c>
      <c r="F8" s="17">
        <f t="shared" si="1"/>
        <v>0.61538461538461542</v>
      </c>
      <c r="I8" s="75"/>
    </row>
    <row r="9" spans="1:9" ht="15.75" x14ac:dyDescent="0.25">
      <c r="A9" s="15" t="s">
        <v>31</v>
      </c>
      <c r="B9" s="3">
        <v>23</v>
      </c>
      <c r="C9" s="71">
        <v>122</v>
      </c>
      <c r="D9" s="77">
        <f t="shared" si="0"/>
        <v>5.3043478260869561</v>
      </c>
      <c r="E9" s="8">
        <v>14</v>
      </c>
      <c r="F9" s="17">
        <f t="shared" si="1"/>
        <v>0.60869565217391308</v>
      </c>
      <c r="I9" s="1"/>
    </row>
    <row r="10" spans="1:9" ht="15.75" x14ac:dyDescent="0.25">
      <c r="A10" s="15" t="s">
        <v>14</v>
      </c>
      <c r="B10" s="3">
        <v>26</v>
      </c>
      <c r="C10" s="71">
        <v>322.7</v>
      </c>
      <c r="D10" s="78">
        <f t="shared" si="0"/>
        <v>12.411538461538461</v>
      </c>
      <c r="E10" s="8">
        <v>25</v>
      </c>
      <c r="F10" s="37">
        <f t="shared" si="1"/>
        <v>0.96153846153846156</v>
      </c>
    </row>
    <row r="11" spans="1:9" ht="15.75" x14ac:dyDescent="0.25">
      <c r="A11" s="15" t="s">
        <v>15</v>
      </c>
      <c r="B11" s="3">
        <v>26</v>
      </c>
      <c r="C11" s="71">
        <v>166.4</v>
      </c>
      <c r="D11" s="77">
        <f t="shared" si="0"/>
        <v>6.4</v>
      </c>
      <c r="E11" s="8">
        <v>15</v>
      </c>
      <c r="F11" s="17">
        <f t="shared" si="1"/>
        <v>0.57692307692307687</v>
      </c>
    </row>
    <row r="12" spans="1:9" ht="15.75" x14ac:dyDescent="0.25">
      <c r="A12" s="15" t="s">
        <v>16</v>
      </c>
      <c r="B12" s="3">
        <v>26</v>
      </c>
      <c r="C12" s="71">
        <v>134.69999999999999</v>
      </c>
      <c r="D12" s="77">
        <f t="shared" si="0"/>
        <v>5.1807692307692301</v>
      </c>
      <c r="E12" s="8">
        <v>13</v>
      </c>
      <c r="F12" s="17">
        <f t="shared" si="1"/>
        <v>0.5</v>
      </c>
    </row>
    <row r="13" spans="1:9" ht="15.75" x14ac:dyDescent="0.25">
      <c r="A13" s="15" t="s">
        <v>17</v>
      </c>
      <c r="B13" s="3">
        <v>22</v>
      </c>
      <c r="C13" s="71">
        <v>318.60000000000002</v>
      </c>
      <c r="D13" s="78">
        <f t="shared" si="0"/>
        <v>14.481818181818182</v>
      </c>
      <c r="E13" s="8">
        <v>19</v>
      </c>
      <c r="F13" s="37">
        <f t="shared" si="1"/>
        <v>0.86363636363636365</v>
      </c>
    </row>
    <row r="14" spans="1:9" ht="15.75" x14ac:dyDescent="0.25">
      <c r="A14" s="15" t="s">
        <v>18</v>
      </c>
      <c r="B14" s="3">
        <v>22</v>
      </c>
      <c r="C14" s="71">
        <v>99.3</v>
      </c>
      <c r="D14" s="77">
        <f t="shared" si="0"/>
        <v>4.5136363636363637</v>
      </c>
      <c r="E14" s="8">
        <v>12</v>
      </c>
      <c r="F14" s="17">
        <f t="shared" si="1"/>
        <v>0.54545454545454541</v>
      </c>
    </row>
    <row r="15" spans="1:9" ht="15.75" x14ac:dyDescent="0.25">
      <c r="A15" s="15" t="s">
        <v>32</v>
      </c>
      <c r="B15" s="3">
        <v>23</v>
      </c>
      <c r="C15" s="71">
        <v>199.4</v>
      </c>
      <c r="D15" s="77">
        <f t="shared" si="0"/>
        <v>8.6695652173913054</v>
      </c>
      <c r="E15" s="8">
        <v>17</v>
      </c>
      <c r="F15" s="37">
        <f t="shared" si="1"/>
        <v>0.73913043478260865</v>
      </c>
    </row>
    <row r="16" spans="1:9" ht="15.75" x14ac:dyDescent="0.25">
      <c r="A16" s="15" t="s">
        <v>19</v>
      </c>
      <c r="B16" s="3">
        <v>26</v>
      </c>
      <c r="C16" s="71">
        <v>167</v>
      </c>
      <c r="D16" s="77">
        <f t="shared" si="0"/>
        <v>6.4230769230769234</v>
      </c>
      <c r="E16" s="8">
        <v>13</v>
      </c>
      <c r="F16" s="17">
        <f t="shared" si="1"/>
        <v>0.5</v>
      </c>
    </row>
    <row r="17" spans="1:8" ht="15.75" x14ac:dyDescent="0.25">
      <c r="A17" s="15" t="s">
        <v>20</v>
      </c>
      <c r="B17" s="3">
        <v>26</v>
      </c>
      <c r="C17" s="71">
        <v>87.2</v>
      </c>
      <c r="D17" s="77">
        <f t="shared" si="0"/>
        <v>3.3538461538461539</v>
      </c>
      <c r="E17" s="8">
        <v>11</v>
      </c>
      <c r="F17" s="17">
        <f t="shared" si="1"/>
        <v>0.42307692307692307</v>
      </c>
    </row>
    <row r="18" spans="1:8" ht="15.75" x14ac:dyDescent="0.25">
      <c r="A18" s="15" t="s">
        <v>36</v>
      </c>
      <c r="B18" s="3">
        <v>26</v>
      </c>
      <c r="C18" s="71">
        <v>51.5</v>
      </c>
      <c r="D18" s="77">
        <f t="shared" si="0"/>
        <v>1.9807692307692308</v>
      </c>
      <c r="E18" s="8">
        <v>8</v>
      </c>
      <c r="F18" s="17">
        <f t="shared" si="1"/>
        <v>0.30769230769230771</v>
      </c>
    </row>
    <row r="19" spans="1:8" ht="15.75" x14ac:dyDescent="0.25">
      <c r="A19" s="15" t="s">
        <v>21</v>
      </c>
      <c r="B19" s="3">
        <v>19</v>
      </c>
      <c r="C19" s="71">
        <v>12</v>
      </c>
      <c r="D19" s="77">
        <f t="shared" si="0"/>
        <v>0.63157894736842102</v>
      </c>
      <c r="E19" s="8">
        <v>3</v>
      </c>
      <c r="F19" s="17">
        <f t="shared" si="1"/>
        <v>0.15789473684210525</v>
      </c>
    </row>
    <row r="20" spans="1:8" ht="15.75" x14ac:dyDescent="0.25">
      <c r="A20" s="15" t="s">
        <v>22</v>
      </c>
      <c r="B20" s="3">
        <v>16</v>
      </c>
      <c r="C20" s="71">
        <v>49.7</v>
      </c>
      <c r="D20" s="77">
        <f t="shared" si="0"/>
        <v>3.1062500000000002</v>
      </c>
      <c r="E20" s="8">
        <v>6</v>
      </c>
      <c r="F20" s="17">
        <f t="shared" si="1"/>
        <v>0.375</v>
      </c>
    </row>
    <row r="21" spans="1:8" ht="15.75" x14ac:dyDescent="0.25">
      <c r="A21" s="15" t="s">
        <v>23</v>
      </c>
      <c r="B21" s="3">
        <v>25</v>
      </c>
      <c r="C21" s="71">
        <v>62</v>
      </c>
      <c r="D21" s="77">
        <f t="shared" si="0"/>
        <v>2.48</v>
      </c>
      <c r="E21" s="8">
        <v>6</v>
      </c>
      <c r="F21" s="17">
        <f t="shared" si="1"/>
        <v>0.24</v>
      </c>
    </row>
    <row r="22" spans="1:8" ht="15.75" x14ac:dyDescent="0.25">
      <c r="A22" s="15" t="s">
        <v>24</v>
      </c>
      <c r="B22" s="3">
        <v>21</v>
      </c>
      <c r="C22" s="70">
        <v>47.3</v>
      </c>
      <c r="D22" s="77">
        <f t="shared" si="0"/>
        <v>2.2523809523809524</v>
      </c>
      <c r="E22" s="8">
        <v>7</v>
      </c>
      <c r="F22" s="17">
        <f t="shared" si="1"/>
        <v>0.33333333333333331</v>
      </c>
    </row>
    <row r="23" spans="1:8" ht="15.75" x14ac:dyDescent="0.25">
      <c r="A23" s="15" t="s">
        <v>50</v>
      </c>
      <c r="B23" s="3">
        <v>21</v>
      </c>
      <c r="C23" s="70">
        <v>0</v>
      </c>
      <c r="D23" s="77">
        <f t="shared" si="0"/>
        <v>0</v>
      </c>
      <c r="E23" s="8">
        <v>0</v>
      </c>
      <c r="F23" s="17">
        <f t="shared" si="1"/>
        <v>0</v>
      </c>
    </row>
    <row r="24" spans="1:8" ht="15.75" x14ac:dyDescent="0.25">
      <c r="A24" s="15" t="s">
        <v>25</v>
      </c>
      <c r="B24" s="3">
        <v>20</v>
      </c>
      <c r="C24" s="70">
        <v>0</v>
      </c>
      <c r="D24" s="77">
        <f t="shared" si="0"/>
        <v>0</v>
      </c>
      <c r="E24" s="8">
        <v>0</v>
      </c>
      <c r="F24" s="17">
        <f t="shared" si="1"/>
        <v>0</v>
      </c>
    </row>
    <row r="25" spans="1:8" ht="15.75" x14ac:dyDescent="0.25">
      <c r="A25" s="15" t="s">
        <v>26</v>
      </c>
      <c r="B25" s="3">
        <v>20</v>
      </c>
      <c r="C25" s="70">
        <v>50</v>
      </c>
      <c r="D25" s="77">
        <f t="shared" si="0"/>
        <v>2.5</v>
      </c>
      <c r="E25" s="8">
        <v>1</v>
      </c>
      <c r="F25" s="17">
        <f t="shared" si="1"/>
        <v>0.05</v>
      </c>
    </row>
    <row r="26" spans="1:8" ht="15.75" x14ac:dyDescent="0.25">
      <c r="A26" s="15" t="s">
        <v>27</v>
      </c>
      <c r="B26" s="3">
        <v>23</v>
      </c>
      <c r="C26" s="70">
        <v>9</v>
      </c>
      <c r="D26" s="77">
        <f t="shared" si="0"/>
        <v>0.39130434782608697</v>
      </c>
      <c r="E26" s="8">
        <v>1</v>
      </c>
      <c r="F26" s="17">
        <f t="shared" si="1"/>
        <v>4.3478260869565216E-2</v>
      </c>
    </row>
    <row r="27" spans="1:8" ht="16.5" thickBot="1" x14ac:dyDescent="0.3">
      <c r="A27" s="19" t="s">
        <v>28</v>
      </c>
      <c r="B27" s="20">
        <v>23</v>
      </c>
      <c r="C27" s="72">
        <v>0</v>
      </c>
      <c r="D27" s="77">
        <f t="shared" si="0"/>
        <v>0</v>
      </c>
      <c r="E27" s="23">
        <v>0</v>
      </c>
      <c r="F27" s="17">
        <f t="shared" si="1"/>
        <v>0</v>
      </c>
    </row>
    <row r="28" spans="1:8" ht="18" x14ac:dyDescent="0.25">
      <c r="A28" s="2"/>
      <c r="B28" s="79">
        <f>SUM(B4:B27)</f>
        <v>578</v>
      </c>
      <c r="C28" s="80">
        <f>SUM(C4:C27)</f>
        <v>2866.2000000000003</v>
      </c>
      <c r="D28" s="81">
        <f>AVERAGE(D4:D27)</f>
        <v>4.7808483643623694</v>
      </c>
      <c r="E28" s="82">
        <f>SUM(E4:E27)</f>
        <v>239</v>
      </c>
      <c r="F28" s="83">
        <f>AVERAGE(F4:F27)</f>
        <v>0.40112688180503003</v>
      </c>
      <c r="H28" s="84"/>
    </row>
    <row r="29" spans="1:8" ht="13.5" thickBot="1" x14ac:dyDescent="0.25"/>
    <row r="30" spans="1:8" ht="15.75" x14ac:dyDescent="0.25">
      <c r="A30" s="64" t="s">
        <v>37</v>
      </c>
      <c r="B30" s="65"/>
      <c r="C30" s="66"/>
      <c r="D30" s="67" t="s">
        <v>38</v>
      </c>
      <c r="E30" s="68"/>
      <c r="F30" s="69"/>
    </row>
    <row r="31" spans="1:8" ht="15.75" x14ac:dyDescent="0.25">
      <c r="A31" s="40" t="s">
        <v>39</v>
      </c>
      <c r="B31" s="2" t="s">
        <v>13</v>
      </c>
      <c r="C31" s="41">
        <v>15.48</v>
      </c>
      <c r="D31" s="48" t="s">
        <v>39</v>
      </c>
      <c r="E31" s="2" t="s">
        <v>14</v>
      </c>
      <c r="F31" s="61">
        <v>0.96199999999999997</v>
      </c>
    </row>
    <row r="32" spans="1:8" ht="15.75" x14ac:dyDescent="0.25">
      <c r="A32" s="40" t="s">
        <v>40</v>
      </c>
      <c r="B32" s="2" t="s">
        <v>17</v>
      </c>
      <c r="C32" s="41">
        <v>14.48</v>
      </c>
      <c r="D32" s="48" t="s">
        <v>40</v>
      </c>
      <c r="E32" s="2" t="s">
        <v>17</v>
      </c>
      <c r="F32" s="62">
        <v>0.86399999999999999</v>
      </c>
    </row>
    <row r="33" spans="1:11" ht="18.75" thickBot="1" x14ac:dyDescent="0.3">
      <c r="A33" s="42" t="s">
        <v>41</v>
      </c>
      <c r="B33" s="43" t="s">
        <v>14</v>
      </c>
      <c r="C33" s="44">
        <v>12.41</v>
      </c>
      <c r="D33" s="51" t="s">
        <v>41</v>
      </c>
      <c r="E33" s="43" t="s">
        <v>32</v>
      </c>
      <c r="F33" s="63">
        <v>0.73899999999999999</v>
      </c>
      <c r="K33" s="74"/>
    </row>
    <row r="34" spans="1:11" ht="18" x14ac:dyDescent="0.25">
      <c r="E34" s="2"/>
      <c r="F34" s="73"/>
      <c r="G34" s="74"/>
      <c r="H34" s="74"/>
      <c r="I34" s="74"/>
      <c r="J34" s="74"/>
    </row>
  </sheetData>
  <mergeCells count="3">
    <mergeCell ref="C2:D2"/>
    <mergeCell ref="E2:F2"/>
    <mergeCell ref="A1:F1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5"/>
  <sheetViews>
    <sheetView topLeftCell="A4" workbookViewId="0">
      <selection sqref="A1:F35"/>
    </sheetView>
  </sheetViews>
  <sheetFormatPr defaultRowHeight="12.75" x14ac:dyDescent="0.2"/>
  <cols>
    <col min="1" max="1" width="21.28515625" bestFit="1" customWidth="1"/>
    <col min="2" max="2" width="18.28515625" customWidth="1"/>
    <col min="3" max="3" width="18.140625" customWidth="1"/>
    <col min="4" max="4" width="36.140625" bestFit="1" customWidth="1"/>
    <col min="5" max="5" width="18.140625" customWidth="1"/>
    <col min="6" max="6" width="25" bestFit="1" customWidth="1"/>
  </cols>
  <sheetData>
    <row r="1" spans="1:6" ht="21" thickBot="1" x14ac:dyDescent="0.25">
      <c r="A1" s="149" t="s">
        <v>58</v>
      </c>
      <c r="B1" s="150"/>
      <c r="C1" s="150"/>
      <c r="D1" s="150"/>
      <c r="E1" s="150"/>
      <c r="F1" s="151"/>
    </row>
    <row r="2" spans="1:6" ht="15.75" x14ac:dyDescent="0.25">
      <c r="A2" s="53"/>
      <c r="B2" s="54"/>
      <c r="C2" s="143" t="s">
        <v>1</v>
      </c>
      <c r="D2" s="143"/>
      <c r="E2" s="144" t="s">
        <v>30</v>
      </c>
      <c r="F2" s="145"/>
    </row>
    <row r="3" spans="1:6" ht="15.75" x14ac:dyDescent="0.25">
      <c r="A3" s="15" t="s">
        <v>3</v>
      </c>
      <c r="B3" s="59" t="s">
        <v>4</v>
      </c>
      <c r="C3" s="9" t="s">
        <v>5</v>
      </c>
      <c r="D3" s="9" t="s">
        <v>6</v>
      </c>
      <c r="E3" s="9" t="s">
        <v>5</v>
      </c>
      <c r="F3" s="16" t="s">
        <v>7</v>
      </c>
    </row>
    <row r="4" spans="1:6" ht="15.75" x14ac:dyDescent="0.25">
      <c r="A4" s="15" t="s">
        <v>8</v>
      </c>
      <c r="B4" s="3">
        <v>29</v>
      </c>
      <c r="C4" s="70">
        <v>300.39999999999998</v>
      </c>
      <c r="D4" s="86">
        <f>C4/B4</f>
        <v>10.358620689655172</v>
      </c>
      <c r="E4" s="8">
        <v>29</v>
      </c>
      <c r="F4" s="87">
        <f>E4/B4</f>
        <v>1</v>
      </c>
    </row>
    <row r="5" spans="1:6" ht="15.75" x14ac:dyDescent="0.25">
      <c r="A5" s="15" t="s">
        <v>9</v>
      </c>
      <c r="B5" s="3">
        <v>29</v>
      </c>
      <c r="C5" s="70">
        <v>153</v>
      </c>
      <c r="D5" s="77">
        <f t="shared" ref="D5:D28" si="0">C5/B5</f>
        <v>5.2758620689655169</v>
      </c>
      <c r="E5" s="8">
        <v>23</v>
      </c>
      <c r="F5" s="17">
        <f t="shared" ref="F5:F28" si="1">E5/B5</f>
        <v>0.7931034482758621</v>
      </c>
    </row>
    <row r="6" spans="1:6" ht="15.75" x14ac:dyDescent="0.25">
      <c r="A6" s="15" t="s">
        <v>10</v>
      </c>
      <c r="B6" s="3">
        <v>29</v>
      </c>
      <c r="C6" s="71">
        <v>156.6</v>
      </c>
      <c r="D6" s="77">
        <f t="shared" si="0"/>
        <v>5.3999999999999995</v>
      </c>
      <c r="E6" s="8">
        <v>14</v>
      </c>
      <c r="F6" s="17">
        <f t="shared" si="1"/>
        <v>0.48275862068965519</v>
      </c>
    </row>
    <row r="7" spans="1:6" ht="15.75" x14ac:dyDescent="0.25">
      <c r="A7" s="15" t="s">
        <v>12</v>
      </c>
      <c r="B7" s="3">
        <v>31</v>
      </c>
      <c r="C7" s="71">
        <v>74.599999999999994</v>
      </c>
      <c r="D7" s="85">
        <f t="shared" si="0"/>
        <v>2.4064516129032256</v>
      </c>
      <c r="E7" s="60">
        <v>10</v>
      </c>
      <c r="F7" s="17">
        <f t="shared" si="1"/>
        <v>0.32258064516129031</v>
      </c>
    </row>
    <row r="8" spans="1:6" ht="15.75" x14ac:dyDescent="0.25">
      <c r="A8" s="15" t="s">
        <v>13</v>
      </c>
      <c r="B8" s="3">
        <v>31</v>
      </c>
      <c r="C8" s="71">
        <v>65.2</v>
      </c>
      <c r="D8" s="85">
        <f>C8/B8</f>
        <v>2.1032258064516132</v>
      </c>
      <c r="E8" s="8">
        <v>6</v>
      </c>
      <c r="F8" s="17">
        <f t="shared" si="1"/>
        <v>0.19354838709677419</v>
      </c>
    </row>
    <row r="9" spans="1:6" ht="15.75" x14ac:dyDescent="0.25">
      <c r="A9" s="15" t="s">
        <v>31</v>
      </c>
      <c r="B9" s="3">
        <v>30</v>
      </c>
      <c r="C9" s="71">
        <v>73.849999999999994</v>
      </c>
      <c r="D9" s="85">
        <f t="shared" si="0"/>
        <v>2.4616666666666664</v>
      </c>
      <c r="E9" s="8">
        <v>12</v>
      </c>
      <c r="F9" s="17">
        <f t="shared" si="1"/>
        <v>0.4</v>
      </c>
    </row>
    <row r="10" spans="1:6" ht="15.75" x14ac:dyDescent="0.25">
      <c r="A10" s="15" t="s">
        <v>14</v>
      </c>
      <c r="B10" s="3">
        <v>24</v>
      </c>
      <c r="C10" s="71">
        <v>93.5</v>
      </c>
      <c r="D10" s="85">
        <f t="shared" si="0"/>
        <v>3.8958333333333335</v>
      </c>
      <c r="E10" s="8">
        <v>13</v>
      </c>
      <c r="F10" s="17">
        <f t="shared" si="1"/>
        <v>0.54166666666666663</v>
      </c>
    </row>
    <row r="11" spans="1:6" ht="15.75" x14ac:dyDescent="0.25">
      <c r="A11" s="15" t="s">
        <v>15</v>
      </c>
      <c r="B11" s="3">
        <v>26</v>
      </c>
      <c r="C11" s="71">
        <v>151.5</v>
      </c>
      <c r="D11" s="85">
        <f t="shared" si="0"/>
        <v>5.8269230769230766</v>
      </c>
      <c r="E11" s="8">
        <v>17</v>
      </c>
      <c r="F11" s="17">
        <f t="shared" si="1"/>
        <v>0.65384615384615385</v>
      </c>
    </row>
    <row r="12" spans="1:6" ht="15.75" x14ac:dyDescent="0.25">
      <c r="A12" s="15" t="s">
        <v>16</v>
      </c>
      <c r="B12" s="3">
        <v>23</v>
      </c>
      <c r="C12" s="71">
        <v>109</v>
      </c>
      <c r="D12" s="85">
        <f t="shared" si="0"/>
        <v>4.7391304347826084</v>
      </c>
      <c r="E12" s="8">
        <v>13</v>
      </c>
      <c r="F12" s="17">
        <f t="shared" si="1"/>
        <v>0.56521739130434778</v>
      </c>
    </row>
    <row r="13" spans="1:6" ht="15.75" x14ac:dyDescent="0.25">
      <c r="A13" s="15" t="s">
        <v>17</v>
      </c>
      <c r="B13" s="3">
        <v>27</v>
      </c>
      <c r="C13" s="71">
        <v>239</v>
      </c>
      <c r="D13" s="85">
        <f t="shared" si="0"/>
        <v>8.8518518518518512</v>
      </c>
      <c r="E13" s="8">
        <v>29</v>
      </c>
      <c r="F13" s="87">
        <f t="shared" si="1"/>
        <v>1.0740740740740742</v>
      </c>
    </row>
    <row r="14" spans="1:6" ht="15.75" x14ac:dyDescent="0.25">
      <c r="A14" s="15" t="s">
        <v>18</v>
      </c>
      <c r="B14" s="3">
        <v>26</v>
      </c>
      <c r="C14" s="71">
        <v>38.700000000000003</v>
      </c>
      <c r="D14" s="77">
        <f t="shared" si="0"/>
        <v>1.4884615384615385</v>
      </c>
      <c r="E14" s="8">
        <v>7</v>
      </c>
      <c r="F14" s="17">
        <f t="shared" si="1"/>
        <v>0.26923076923076922</v>
      </c>
    </row>
    <row r="15" spans="1:6" ht="15.75" x14ac:dyDescent="0.25">
      <c r="A15" s="15" t="s">
        <v>32</v>
      </c>
      <c r="B15" s="3">
        <v>26</v>
      </c>
      <c r="C15" s="71">
        <v>239.8</v>
      </c>
      <c r="D15" s="86">
        <f t="shared" si="0"/>
        <v>9.2230769230769241</v>
      </c>
      <c r="E15" s="8">
        <v>13</v>
      </c>
      <c r="F15" s="17">
        <f t="shared" si="1"/>
        <v>0.5</v>
      </c>
    </row>
    <row r="16" spans="1:6" ht="15.75" x14ac:dyDescent="0.25">
      <c r="A16" s="15" t="s">
        <v>19</v>
      </c>
      <c r="B16" s="3">
        <v>24</v>
      </c>
      <c r="C16" s="71">
        <v>145.9</v>
      </c>
      <c r="D16" s="77">
        <f t="shared" si="0"/>
        <v>6.0791666666666666</v>
      </c>
      <c r="E16" s="8">
        <v>17</v>
      </c>
      <c r="F16" s="17">
        <f t="shared" si="1"/>
        <v>0.70833333333333337</v>
      </c>
    </row>
    <row r="17" spans="1:6" ht="15.75" x14ac:dyDescent="0.25">
      <c r="A17" s="15" t="s">
        <v>20</v>
      </c>
      <c r="B17" s="3">
        <v>23</v>
      </c>
      <c r="C17" s="71">
        <v>77.7</v>
      </c>
      <c r="D17" s="77">
        <f t="shared" si="0"/>
        <v>3.3782608695652177</v>
      </c>
      <c r="E17" s="8">
        <v>10</v>
      </c>
      <c r="F17" s="17">
        <f t="shared" si="1"/>
        <v>0.43478260869565216</v>
      </c>
    </row>
    <row r="18" spans="1:6" ht="15.75" x14ac:dyDescent="0.25">
      <c r="A18" s="15" t="s">
        <v>36</v>
      </c>
      <c r="B18" s="3">
        <v>24</v>
      </c>
      <c r="C18" s="71">
        <v>209.4</v>
      </c>
      <c r="D18" s="77">
        <f t="shared" si="0"/>
        <v>8.7249999999999996</v>
      </c>
      <c r="E18" s="8">
        <v>31</v>
      </c>
      <c r="F18" s="87">
        <f t="shared" si="1"/>
        <v>1.2916666666666667</v>
      </c>
    </row>
    <row r="19" spans="1:6" ht="15.75" x14ac:dyDescent="0.25">
      <c r="A19" s="15" t="s">
        <v>21</v>
      </c>
      <c r="B19" s="3">
        <v>28</v>
      </c>
      <c r="C19" s="71">
        <v>210</v>
      </c>
      <c r="D19" s="77">
        <f t="shared" si="0"/>
        <v>7.5</v>
      </c>
      <c r="E19" s="8">
        <v>10</v>
      </c>
      <c r="F19" s="17">
        <f t="shared" si="1"/>
        <v>0.35714285714285715</v>
      </c>
    </row>
    <row r="20" spans="1:6" ht="15.75" x14ac:dyDescent="0.25">
      <c r="A20" s="15" t="s">
        <v>22</v>
      </c>
      <c r="B20" s="3">
        <v>29</v>
      </c>
      <c r="C20" s="71">
        <v>81.599999999999994</v>
      </c>
      <c r="D20" s="77">
        <f t="shared" si="0"/>
        <v>2.8137931034482757</v>
      </c>
      <c r="E20" s="8">
        <v>12</v>
      </c>
      <c r="F20" s="17">
        <f t="shared" si="1"/>
        <v>0.41379310344827586</v>
      </c>
    </row>
    <row r="21" spans="1:6" ht="15.75" x14ac:dyDescent="0.25">
      <c r="A21" s="15" t="s">
        <v>45</v>
      </c>
      <c r="B21" s="3">
        <v>28</v>
      </c>
      <c r="C21" s="71">
        <v>271.85000000000002</v>
      </c>
      <c r="D21" s="86">
        <f t="shared" si="0"/>
        <v>9.7089285714285722</v>
      </c>
      <c r="E21" s="8">
        <v>9</v>
      </c>
      <c r="F21" s="17">
        <f t="shared" si="1"/>
        <v>0.32142857142857145</v>
      </c>
    </row>
    <row r="22" spans="1:6" ht="15.75" x14ac:dyDescent="0.25">
      <c r="A22" s="15" t="s">
        <v>23</v>
      </c>
      <c r="B22" s="3">
        <v>18</v>
      </c>
      <c r="C22" s="71">
        <v>34.5</v>
      </c>
      <c r="D22" s="77">
        <f t="shared" si="0"/>
        <v>1.9166666666666667</v>
      </c>
      <c r="E22" s="8">
        <v>4</v>
      </c>
      <c r="F22" s="17">
        <f t="shared" si="1"/>
        <v>0.22222222222222221</v>
      </c>
    </row>
    <row r="23" spans="1:6" ht="15.75" x14ac:dyDescent="0.25">
      <c r="A23" s="15" t="s">
        <v>24</v>
      </c>
      <c r="B23" s="3">
        <v>16</v>
      </c>
      <c r="C23" s="70">
        <v>32.4</v>
      </c>
      <c r="D23" s="77">
        <f t="shared" si="0"/>
        <v>2.0249999999999999</v>
      </c>
      <c r="E23" s="8">
        <v>5</v>
      </c>
      <c r="F23" s="17">
        <f t="shared" si="1"/>
        <v>0.3125</v>
      </c>
    </row>
    <row r="24" spans="1:6" ht="15.75" x14ac:dyDescent="0.25">
      <c r="A24" s="15" t="s">
        <v>25</v>
      </c>
      <c r="B24" s="3">
        <v>25</v>
      </c>
      <c r="C24" s="70">
        <v>53.35</v>
      </c>
      <c r="D24" s="77">
        <f t="shared" si="0"/>
        <v>2.1339999999999999</v>
      </c>
      <c r="E24" s="8">
        <v>4</v>
      </c>
      <c r="F24" s="17">
        <f t="shared" si="1"/>
        <v>0.16</v>
      </c>
    </row>
    <row r="25" spans="1:6" ht="15.75" x14ac:dyDescent="0.25">
      <c r="A25" s="15" t="s">
        <v>26</v>
      </c>
      <c r="B25" s="3">
        <v>19</v>
      </c>
      <c r="C25" s="70">
        <v>17</v>
      </c>
      <c r="D25" s="77">
        <f t="shared" si="0"/>
        <v>0.89473684210526316</v>
      </c>
      <c r="E25" s="8">
        <v>3</v>
      </c>
      <c r="F25" s="17">
        <f t="shared" si="1"/>
        <v>0.15789473684210525</v>
      </c>
    </row>
    <row r="26" spans="1:6" ht="15.75" x14ac:dyDescent="0.25">
      <c r="A26" s="15" t="s">
        <v>59</v>
      </c>
      <c r="B26" s="3">
        <v>20</v>
      </c>
      <c r="C26" s="70">
        <v>18</v>
      </c>
      <c r="D26" s="77">
        <f t="shared" si="0"/>
        <v>0.9</v>
      </c>
      <c r="E26" s="8">
        <v>4</v>
      </c>
      <c r="F26" s="17">
        <f t="shared" si="1"/>
        <v>0.2</v>
      </c>
    </row>
    <row r="27" spans="1:6" ht="15.75" x14ac:dyDescent="0.25">
      <c r="A27" s="15" t="s">
        <v>27</v>
      </c>
      <c r="B27" s="3">
        <v>19</v>
      </c>
      <c r="C27" s="70">
        <v>11.5</v>
      </c>
      <c r="D27" s="77">
        <f t="shared" si="0"/>
        <v>0.60526315789473684</v>
      </c>
      <c r="E27" s="8">
        <v>3</v>
      </c>
      <c r="F27" s="17">
        <f t="shared" si="1"/>
        <v>0.15789473684210525</v>
      </c>
    </row>
    <row r="28" spans="1:6" ht="16.5" thickBot="1" x14ac:dyDescent="0.3">
      <c r="A28" s="19" t="s">
        <v>28</v>
      </c>
      <c r="B28" s="20">
        <v>21</v>
      </c>
      <c r="C28" s="72">
        <v>29</v>
      </c>
      <c r="D28" s="77">
        <f t="shared" si="0"/>
        <v>1.3809523809523809</v>
      </c>
      <c r="E28" s="23">
        <v>2</v>
      </c>
      <c r="F28" s="17">
        <f t="shared" si="1"/>
        <v>9.5238095238095233E-2</v>
      </c>
    </row>
    <row r="29" spans="1:6" ht="18" x14ac:dyDescent="0.25">
      <c r="A29" s="2"/>
      <c r="B29" s="79">
        <f>SUM(B4:B28)</f>
        <v>625</v>
      </c>
      <c r="C29" s="80">
        <f>SUM(C4:C28)</f>
        <v>2887.35</v>
      </c>
      <c r="D29" s="81">
        <f>AVERAGE(D4:D28)</f>
        <v>4.4037148904719734</v>
      </c>
      <c r="E29" s="82">
        <f>SUM(E4:E28)</f>
        <v>300</v>
      </c>
      <c r="F29" s="83">
        <f>AVERAGE(F4:F28)</f>
        <v>0.46515692352821902</v>
      </c>
    </row>
    <row r="30" spans="1:6" ht="13.5" thickBot="1" x14ac:dyDescent="0.25"/>
    <row r="31" spans="1:6" ht="15.75" x14ac:dyDescent="0.25">
      <c r="A31" s="64" t="s">
        <v>37</v>
      </c>
      <c r="B31" s="65"/>
      <c r="C31" s="66"/>
      <c r="D31" s="67" t="s">
        <v>38</v>
      </c>
      <c r="E31" s="68"/>
      <c r="F31" s="69"/>
    </row>
    <row r="32" spans="1:6" ht="15.75" x14ac:dyDescent="0.25">
      <c r="A32" s="40" t="s">
        <v>39</v>
      </c>
      <c r="B32" s="2" t="s">
        <v>8</v>
      </c>
      <c r="C32" s="41"/>
      <c r="D32" s="48" t="s">
        <v>39</v>
      </c>
      <c r="E32" s="2" t="s">
        <v>36</v>
      </c>
      <c r="F32" s="61"/>
    </row>
    <row r="33" spans="1:10" ht="15.75" x14ac:dyDescent="0.25">
      <c r="A33" s="40" t="s">
        <v>40</v>
      </c>
      <c r="B33" s="2" t="s">
        <v>45</v>
      </c>
      <c r="C33" s="41"/>
      <c r="D33" s="48" t="s">
        <v>40</v>
      </c>
      <c r="E33" s="2" t="s">
        <v>17</v>
      </c>
      <c r="F33" s="62"/>
    </row>
    <row r="34" spans="1:10" ht="16.5" thickBot="1" x14ac:dyDescent="0.3">
      <c r="A34" s="42" t="s">
        <v>41</v>
      </c>
      <c r="B34" s="43" t="s">
        <v>32</v>
      </c>
      <c r="C34" s="44"/>
      <c r="D34" s="51" t="s">
        <v>41</v>
      </c>
      <c r="E34" s="43" t="s">
        <v>8</v>
      </c>
      <c r="F34" s="63"/>
    </row>
    <row r="35" spans="1:10" ht="18" x14ac:dyDescent="0.25">
      <c r="E35" s="2"/>
      <c r="F35" s="73"/>
      <c r="G35" s="74"/>
      <c r="H35" s="74"/>
      <c r="I35" s="74"/>
      <c r="J35" s="74"/>
    </row>
  </sheetData>
  <mergeCells count="3">
    <mergeCell ref="A1:F1"/>
    <mergeCell ref="C2:D2"/>
    <mergeCell ref="E2:F2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5"/>
  <sheetViews>
    <sheetView workbookViewId="0">
      <selection sqref="A1:G34"/>
    </sheetView>
  </sheetViews>
  <sheetFormatPr defaultRowHeight="12.75" x14ac:dyDescent="0.2"/>
  <cols>
    <col min="2" max="2" width="13.42578125" bestFit="1" customWidth="1"/>
    <col min="3" max="3" width="9.85546875" bestFit="1" customWidth="1"/>
    <col min="6" max="6" width="9.7109375" bestFit="1" customWidth="1"/>
  </cols>
  <sheetData>
    <row r="1" spans="1:6" ht="21" thickBot="1" x14ac:dyDescent="0.25">
      <c r="A1" s="149" t="s">
        <v>60</v>
      </c>
      <c r="B1" s="150"/>
      <c r="C1" s="150"/>
      <c r="D1" s="150"/>
      <c r="E1" s="150"/>
      <c r="F1" s="151"/>
    </row>
    <row r="2" spans="1:6" ht="15.75" x14ac:dyDescent="0.25">
      <c r="A2" s="53"/>
      <c r="B2" s="54"/>
      <c r="C2" s="143" t="s">
        <v>1</v>
      </c>
      <c r="D2" s="143"/>
      <c r="E2" s="144" t="s">
        <v>30</v>
      </c>
      <c r="F2" s="145"/>
    </row>
    <row r="3" spans="1:6" ht="15.75" x14ac:dyDescent="0.25">
      <c r="A3" s="15" t="s">
        <v>3</v>
      </c>
      <c r="B3" s="59" t="s">
        <v>4</v>
      </c>
      <c r="C3" s="9" t="s">
        <v>5</v>
      </c>
      <c r="D3" s="9" t="s">
        <v>6</v>
      </c>
      <c r="E3" s="9" t="s">
        <v>5</v>
      </c>
      <c r="F3" s="16" t="s">
        <v>7</v>
      </c>
    </row>
    <row r="4" spans="1:6" ht="15.75" x14ac:dyDescent="0.25">
      <c r="A4" s="15" t="s">
        <v>8</v>
      </c>
      <c r="B4" s="3">
        <v>29</v>
      </c>
      <c r="C4" s="70">
        <v>190.7</v>
      </c>
      <c r="D4" s="85">
        <f>C4/B4</f>
        <v>6.5758620689655167</v>
      </c>
      <c r="E4" s="8">
        <v>30</v>
      </c>
      <c r="F4" s="87">
        <f>E4/B4</f>
        <v>1.0344827586206897</v>
      </c>
    </row>
    <row r="5" spans="1:6" ht="15.75" x14ac:dyDescent="0.25">
      <c r="A5" s="15" t="s">
        <v>9</v>
      </c>
      <c r="B5" s="3">
        <v>29</v>
      </c>
      <c r="C5" s="70">
        <v>127.1</v>
      </c>
      <c r="D5" s="77">
        <f t="shared" ref="D5:D28" si="0">C5/B5</f>
        <v>4.3827586206896552</v>
      </c>
      <c r="E5" s="8">
        <v>17</v>
      </c>
      <c r="F5" s="17">
        <f t="shared" ref="F5:F28" si="1">E5/B5</f>
        <v>0.58620689655172409</v>
      </c>
    </row>
    <row r="6" spans="1:6" ht="15.75" x14ac:dyDescent="0.25">
      <c r="A6" s="15" t="s">
        <v>10</v>
      </c>
      <c r="B6" s="3">
        <v>29</v>
      </c>
      <c r="C6" s="71">
        <v>329.1</v>
      </c>
      <c r="D6" s="86">
        <f t="shared" si="0"/>
        <v>11.348275862068967</v>
      </c>
      <c r="E6" s="8">
        <v>15</v>
      </c>
      <c r="F6" s="17">
        <f t="shared" si="1"/>
        <v>0.51724137931034486</v>
      </c>
    </row>
    <row r="7" spans="1:6" ht="15.75" x14ac:dyDescent="0.25">
      <c r="A7" s="15" t="s">
        <v>12</v>
      </c>
      <c r="B7" s="3">
        <v>31</v>
      </c>
      <c r="C7" s="71">
        <v>193.8</v>
      </c>
      <c r="D7" s="85">
        <f t="shared" si="0"/>
        <v>6.2516129032258068</v>
      </c>
      <c r="E7" s="60">
        <v>13</v>
      </c>
      <c r="F7" s="17">
        <f t="shared" si="1"/>
        <v>0.41935483870967744</v>
      </c>
    </row>
    <row r="8" spans="1:6" ht="15.75" x14ac:dyDescent="0.25">
      <c r="A8" s="15" t="s">
        <v>13</v>
      </c>
      <c r="B8" s="3">
        <v>31</v>
      </c>
      <c r="C8" s="71">
        <v>149.4</v>
      </c>
      <c r="D8" s="85">
        <f>C8/B8</f>
        <v>4.8193548387096774</v>
      </c>
      <c r="E8" s="8">
        <v>17</v>
      </c>
      <c r="F8" s="17">
        <f t="shared" si="1"/>
        <v>0.54838709677419351</v>
      </c>
    </row>
    <row r="9" spans="1:6" ht="15.75" x14ac:dyDescent="0.25">
      <c r="A9" s="15" t="s">
        <v>31</v>
      </c>
      <c r="B9" s="3">
        <v>30</v>
      </c>
      <c r="C9" s="71">
        <v>125.2</v>
      </c>
      <c r="D9" s="85">
        <f t="shared" si="0"/>
        <v>4.1733333333333338</v>
      </c>
      <c r="E9" s="8">
        <v>18</v>
      </c>
      <c r="F9" s="17">
        <f t="shared" si="1"/>
        <v>0.6</v>
      </c>
    </row>
    <row r="10" spans="1:6" ht="15.75" x14ac:dyDescent="0.25">
      <c r="A10" s="15" t="s">
        <v>14</v>
      </c>
      <c r="B10" s="3">
        <v>24</v>
      </c>
      <c r="C10" s="71">
        <v>134.80000000000001</v>
      </c>
      <c r="D10" s="85">
        <f t="shared" si="0"/>
        <v>5.6166666666666671</v>
      </c>
      <c r="E10" s="8">
        <v>11</v>
      </c>
      <c r="F10" s="17">
        <f t="shared" si="1"/>
        <v>0.45833333333333331</v>
      </c>
    </row>
    <row r="11" spans="1:6" ht="15.75" x14ac:dyDescent="0.25">
      <c r="A11" s="15" t="s">
        <v>15</v>
      </c>
      <c r="B11" s="3">
        <v>26</v>
      </c>
      <c r="C11" s="71">
        <v>370.4</v>
      </c>
      <c r="D11" s="86">
        <f t="shared" si="0"/>
        <v>14.246153846153845</v>
      </c>
      <c r="E11" s="8">
        <v>15</v>
      </c>
      <c r="F11" s="17">
        <f t="shared" si="1"/>
        <v>0.57692307692307687</v>
      </c>
    </row>
    <row r="12" spans="1:6" ht="15.75" x14ac:dyDescent="0.25">
      <c r="A12" s="15" t="s">
        <v>16</v>
      </c>
      <c r="B12" s="3">
        <v>23</v>
      </c>
      <c r="C12" s="71">
        <v>121.3</v>
      </c>
      <c r="D12" s="85">
        <f t="shared" si="0"/>
        <v>5.2739130434782604</v>
      </c>
      <c r="E12" s="8">
        <v>14</v>
      </c>
      <c r="F12" s="17">
        <f t="shared" si="1"/>
        <v>0.60869565217391308</v>
      </c>
    </row>
    <row r="13" spans="1:6" ht="15.75" x14ac:dyDescent="0.25">
      <c r="A13" s="15" t="s">
        <v>17</v>
      </c>
      <c r="B13" s="3">
        <v>27</v>
      </c>
      <c r="C13" s="71">
        <v>268.10000000000002</v>
      </c>
      <c r="D13" s="86">
        <f t="shared" si="0"/>
        <v>9.9296296296296305</v>
      </c>
      <c r="E13" s="8">
        <v>39</v>
      </c>
      <c r="F13" s="87">
        <f t="shared" si="1"/>
        <v>1.4444444444444444</v>
      </c>
    </row>
    <row r="14" spans="1:6" ht="15.75" x14ac:dyDescent="0.25">
      <c r="A14" s="15" t="s">
        <v>18</v>
      </c>
      <c r="B14" s="3">
        <v>26</v>
      </c>
      <c r="C14" s="71">
        <v>122.3</v>
      </c>
      <c r="D14" s="77">
        <f t="shared" si="0"/>
        <v>4.703846153846154</v>
      </c>
      <c r="E14" s="8">
        <v>9</v>
      </c>
      <c r="F14" s="17">
        <f t="shared" si="1"/>
        <v>0.34615384615384615</v>
      </c>
    </row>
    <row r="15" spans="1:6" ht="15.75" x14ac:dyDescent="0.25">
      <c r="A15" s="15" t="s">
        <v>32</v>
      </c>
      <c r="B15" s="3">
        <v>26</v>
      </c>
      <c r="C15" s="71">
        <v>234</v>
      </c>
      <c r="D15" s="77">
        <f t="shared" si="0"/>
        <v>9</v>
      </c>
      <c r="E15" s="8">
        <v>18</v>
      </c>
      <c r="F15" s="17">
        <f t="shared" si="1"/>
        <v>0.69230769230769229</v>
      </c>
    </row>
    <row r="16" spans="1:6" ht="15.75" x14ac:dyDescent="0.25">
      <c r="A16" s="15" t="s">
        <v>19</v>
      </c>
      <c r="B16" s="3">
        <v>24</v>
      </c>
      <c r="C16" s="71">
        <v>112</v>
      </c>
      <c r="D16" s="77">
        <f t="shared" si="0"/>
        <v>4.666666666666667</v>
      </c>
      <c r="E16" s="8">
        <v>12</v>
      </c>
      <c r="F16" s="17">
        <f t="shared" si="1"/>
        <v>0.5</v>
      </c>
    </row>
    <row r="17" spans="1:6" ht="15.75" x14ac:dyDescent="0.25">
      <c r="A17" s="15" t="s">
        <v>20</v>
      </c>
      <c r="B17" s="3">
        <v>23</v>
      </c>
      <c r="C17" s="71">
        <v>119.6</v>
      </c>
      <c r="D17" s="77">
        <f t="shared" si="0"/>
        <v>5.2</v>
      </c>
      <c r="E17" s="8">
        <v>12</v>
      </c>
      <c r="F17" s="17">
        <f t="shared" si="1"/>
        <v>0.52173913043478259</v>
      </c>
    </row>
    <row r="18" spans="1:6" ht="15.75" x14ac:dyDescent="0.25">
      <c r="A18" s="15" t="s">
        <v>36</v>
      </c>
      <c r="B18" s="3">
        <v>24</v>
      </c>
      <c r="C18" s="71">
        <v>151.5</v>
      </c>
      <c r="D18" s="77">
        <f t="shared" si="0"/>
        <v>6.3125</v>
      </c>
      <c r="E18" s="8">
        <v>17</v>
      </c>
      <c r="F18" s="87">
        <f t="shared" si="1"/>
        <v>0.70833333333333337</v>
      </c>
    </row>
    <row r="19" spans="1:6" ht="15.75" x14ac:dyDescent="0.25">
      <c r="A19" s="15" t="s">
        <v>21</v>
      </c>
      <c r="B19" s="3">
        <v>28</v>
      </c>
      <c r="C19" s="71">
        <v>76</v>
      </c>
      <c r="D19" s="77">
        <f t="shared" si="0"/>
        <v>2.7142857142857144</v>
      </c>
      <c r="E19" s="8">
        <v>6</v>
      </c>
      <c r="F19" s="17">
        <f t="shared" si="1"/>
        <v>0.21428571428571427</v>
      </c>
    </row>
    <row r="20" spans="1:6" ht="15.75" x14ac:dyDescent="0.25">
      <c r="A20" s="15" t="s">
        <v>22</v>
      </c>
      <c r="B20" s="3">
        <v>29</v>
      </c>
      <c r="C20" s="71">
        <v>123.2</v>
      </c>
      <c r="D20" s="77">
        <f t="shared" si="0"/>
        <v>4.248275862068966</v>
      </c>
      <c r="E20" s="8">
        <v>13</v>
      </c>
      <c r="F20" s="17">
        <f t="shared" si="1"/>
        <v>0.44827586206896552</v>
      </c>
    </row>
    <row r="21" spans="1:6" ht="15.75" x14ac:dyDescent="0.25">
      <c r="A21" s="15" t="s">
        <v>45</v>
      </c>
      <c r="B21" s="3">
        <v>28</v>
      </c>
      <c r="C21" s="71">
        <v>78.45</v>
      </c>
      <c r="D21" s="77">
        <f t="shared" si="0"/>
        <v>2.8017857142857143</v>
      </c>
      <c r="E21" s="8">
        <v>5</v>
      </c>
      <c r="F21" s="17">
        <f t="shared" si="1"/>
        <v>0.17857142857142858</v>
      </c>
    </row>
    <row r="22" spans="1:6" ht="15.75" x14ac:dyDescent="0.25">
      <c r="A22" s="15" t="s">
        <v>23</v>
      </c>
      <c r="B22" s="3">
        <v>18</v>
      </c>
      <c r="C22" s="71">
        <v>0</v>
      </c>
      <c r="D22" s="77">
        <f t="shared" si="0"/>
        <v>0</v>
      </c>
      <c r="E22" s="8">
        <v>0</v>
      </c>
      <c r="F22" s="17">
        <f t="shared" si="1"/>
        <v>0</v>
      </c>
    </row>
    <row r="23" spans="1:6" ht="15.75" x14ac:dyDescent="0.25">
      <c r="A23" s="15" t="s">
        <v>24</v>
      </c>
      <c r="B23" s="3">
        <v>16</v>
      </c>
      <c r="C23" s="70">
        <v>9.6</v>
      </c>
      <c r="D23" s="77">
        <f t="shared" si="0"/>
        <v>0.6</v>
      </c>
      <c r="E23" s="8">
        <v>2</v>
      </c>
      <c r="F23" s="17">
        <f t="shared" si="1"/>
        <v>0.125</v>
      </c>
    </row>
    <row r="24" spans="1:6" ht="15.75" x14ac:dyDescent="0.25">
      <c r="A24" s="15" t="s">
        <v>25</v>
      </c>
      <c r="B24" s="3">
        <v>25</v>
      </c>
      <c r="C24" s="70">
        <v>14.45</v>
      </c>
      <c r="D24" s="77">
        <f t="shared" si="0"/>
        <v>0.57799999999999996</v>
      </c>
      <c r="E24" s="8">
        <v>2</v>
      </c>
      <c r="F24" s="17">
        <f t="shared" si="1"/>
        <v>0.08</v>
      </c>
    </row>
    <row r="25" spans="1:6" ht="15.75" x14ac:dyDescent="0.25">
      <c r="A25" s="15" t="s">
        <v>26</v>
      </c>
      <c r="B25" s="3">
        <v>19</v>
      </c>
      <c r="C25" s="70">
        <v>8</v>
      </c>
      <c r="D25" s="77">
        <f t="shared" si="0"/>
        <v>0.42105263157894735</v>
      </c>
      <c r="E25" s="8">
        <v>2</v>
      </c>
      <c r="F25" s="17">
        <f t="shared" si="1"/>
        <v>0.10526315789473684</v>
      </c>
    </row>
    <row r="26" spans="1:6" ht="15.75" x14ac:dyDescent="0.25">
      <c r="A26" s="15" t="s">
        <v>59</v>
      </c>
      <c r="B26" s="3">
        <v>20</v>
      </c>
      <c r="C26" s="70">
        <v>3</v>
      </c>
      <c r="D26" s="77">
        <f t="shared" si="0"/>
        <v>0.15</v>
      </c>
      <c r="E26" s="8">
        <v>1</v>
      </c>
      <c r="F26" s="17">
        <f t="shared" si="1"/>
        <v>0.05</v>
      </c>
    </row>
    <row r="27" spans="1:6" ht="15.75" x14ac:dyDescent="0.25">
      <c r="A27" s="15" t="s">
        <v>27</v>
      </c>
      <c r="B27" s="3">
        <v>19</v>
      </c>
      <c r="C27" s="70">
        <v>5</v>
      </c>
      <c r="D27" s="77">
        <f t="shared" si="0"/>
        <v>0.26315789473684209</v>
      </c>
      <c r="E27" s="8">
        <v>1</v>
      </c>
      <c r="F27" s="17">
        <f t="shared" si="1"/>
        <v>5.2631578947368418E-2</v>
      </c>
    </row>
    <row r="28" spans="1:6" ht="16.5" thickBot="1" x14ac:dyDescent="0.3">
      <c r="A28" s="19" t="s">
        <v>28</v>
      </c>
      <c r="B28" s="20">
        <v>21</v>
      </c>
      <c r="C28" s="72">
        <v>5</v>
      </c>
      <c r="D28" s="77">
        <f t="shared" si="0"/>
        <v>0.23809523809523808</v>
      </c>
      <c r="E28" s="23">
        <v>1</v>
      </c>
      <c r="F28" s="17">
        <f t="shared" si="1"/>
        <v>4.7619047619047616E-2</v>
      </c>
    </row>
    <row r="29" spans="1:6" ht="18" x14ac:dyDescent="0.25">
      <c r="A29" s="2"/>
      <c r="B29" s="79">
        <f>SUM(B4:B28)</f>
        <v>625</v>
      </c>
      <c r="C29" s="80">
        <f>SUM(C4:C28)</f>
        <v>3071.9999999999995</v>
      </c>
      <c r="D29" s="81">
        <f>AVERAGE(D4:D28)</f>
        <v>4.5806090675394238</v>
      </c>
      <c r="E29" s="82">
        <f>SUM(E4:E28)</f>
        <v>290</v>
      </c>
      <c r="F29" s="83">
        <f>AVERAGE(F4:F28)</f>
        <v>0.43457001073833257</v>
      </c>
    </row>
    <row r="30" spans="1:6" ht="13.5" thickBot="1" x14ac:dyDescent="0.25"/>
    <row r="31" spans="1:6" ht="15.75" x14ac:dyDescent="0.25">
      <c r="A31" s="64" t="s">
        <v>37</v>
      </c>
      <c r="B31" s="65"/>
      <c r="C31" s="66"/>
      <c r="D31" s="67" t="s">
        <v>38</v>
      </c>
      <c r="E31" s="68"/>
      <c r="F31" s="69"/>
    </row>
    <row r="32" spans="1:6" ht="15.75" x14ac:dyDescent="0.25">
      <c r="A32" s="40" t="s">
        <v>39</v>
      </c>
      <c r="B32" s="2" t="s">
        <v>15</v>
      </c>
      <c r="C32" s="41"/>
      <c r="D32" s="48" t="s">
        <v>39</v>
      </c>
      <c r="E32" s="2" t="s">
        <v>17</v>
      </c>
      <c r="F32" s="61"/>
    </row>
    <row r="33" spans="1:6" ht="15.75" x14ac:dyDescent="0.25">
      <c r="A33" s="40" t="s">
        <v>40</v>
      </c>
      <c r="B33" s="2" t="s">
        <v>10</v>
      </c>
      <c r="C33" s="41"/>
      <c r="D33" s="48" t="s">
        <v>40</v>
      </c>
      <c r="E33" s="2" t="s">
        <v>8</v>
      </c>
      <c r="F33" s="62"/>
    </row>
    <row r="34" spans="1:6" ht="16.5" thickBot="1" x14ac:dyDescent="0.3">
      <c r="A34" s="42" t="s">
        <v>41</v>
      </c>
      <c r="B34" s="43" t="s">
        <v>17</v>
      </c>
      <c r="C34" s="44"/>
      <c r="D34" s="51" t="s">
        <v>41</v>
      </c>
      <c r="E34" s="43" t="s">
        <v>36</v>
      </c>
      <c r="F34" s="63"/>
    </row>
    <row r="35" spans="1:6" ht="15.75" x14ac:dyDescent="0.25">
      <c r="E35" s="2"/>
      <c r="F35" s="73"/>
    </row>
  </sheetData>
  <mergeCells count="3">
    <mergeCell ref="A1:F1"/>
    <mergeCell ref="C2:D2"/>
    <mergeCell ref="E2:F2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4"/>
  <sheetViews>
    <sheetView workbookViewId="0">
      <selection activeCell="H1" sqref="A1:H35"/>
    </sheetView>
  </sheetViews>
  <sheetFormatPr defaultRowHeight="12.75" x14ac:dyDescent="0.2"/>
  <cols>
    <col min="3" max="3" width="9.85546875" bestFit="1" customWidth="1"/>
  </cols>
  <sheetData>
    <row r="1" spans="1:9" ht="21" thickBot="1" x14ac:dyDescent="0.25">
      <c r="A1" s="149" t="s">
        <v>61</v>
      </c>
      <c r="B1" s="150"/>
      <c r="C1" s="150"/>
      <c r="D1" s="150"/>
      <c r="E1" s="150"/>
      <c r="F1" s="151"/>
    </row>
    <row r="2" spans="1:9" ht="15.75" x14ac:dyDescent="0.25">
      <c r="A2" s="53"/>
      <c r="B2" s="54"/>
      <c r="C2" s="143" t="s">
        <v>1</v>
      </c>
      <c r="D2" s="143"/>
      <c r="E2" s="144" t="s">
        <v>30</v>
      </c>
      <c r="F2" s="145"/>
    </row>
    <row r="3" spans="1:9" ht="15.75" x14ac:dyDescent="0.25">
      <c r="A3" s="15" t="s">
        <v>3</v>
      </c>
      <c r="B3" s="59" t="s">
        <v>4</v>
      </c>
      <c r="C3" s="9" t="s">
        <v>5</v>
      </c>
      <c r="D3" s="9" t="s">
        <v>6</v>
      </c>
      <c r="E3" s="9" t="s">
        <v>5</v>
      </c>
      <c r="F3" s="16" t="s">
        <v>7</v>
      </c>
    </row>
    <row r="4" spans="1:9" ht="15.75" x14ac:dyDescent="0.25">
      <c r="A4" s="15" t="s">
        <v>8</v>
      </c>
      <c r="B4" s="3">
        <v>29</v>
      </c>
      <c r="C4" s="70">
        <v>262.89999999999998</v>
      </c>
      <c r="D4" s="85">
        <f>C4/B4</f>
        <v>9.0655172413793093</v>
      </c>
      <c r="E4" s="8">
        <v>24</v>
      </c>
      <c r="F4" s="36">
        <f>E4/B4</f>
        <v>0.82758620689655171</v>
      </c>
    </row>
    <row r="5" spans="1:9" ht="15.75" x14ac:dyDescent="0.25">
      <c r="A5" s="15" t="s">
        <v>9</v>
      </c>
      <c r="B5" s="3">
        <v>29</v>
      </c>
      <c r="C5" s="70">
        <v>456.3</v>
      </c>
      <c r="D5" s="86">
        <f t="shared" ref="D5:D28" si="0">C5/B5</f>
        <v>15.73448275862069</v>
      </c>
      <c r="E5" s="8">
        <v>22</v>
      </c>
      <c r="F5" s="17">
        <f t="shared" ref="F5:F28" si="1">E5/B5</f>
        <v>0.75862068965517238</v>
      </c>
    </row>
    <row r="6" spans="1:9" ht="15.75" x14ac:dyDescent="0.25">
      <c r="A6" s="15" t="s">
        <v>10</v>
      </c>
      <c r="B6" s="3">
        <v>29</v>
      </c>
      <c r="C6" s="71">
        <v>161.6</v>
      </c>
      <c r="D6" s="77">
        <f t="shared" si="0"/>
        <v>5.5724137931034479</v>
      </c>
      <c r="E6" s="8">
        <v>12</v>
      </c>
      <c r="F6" s="17">
        <f t="shared" si="1"/>
        <v>0.41379310344827586</v>
      </c>
    </row>
    <row r="7" spans="1:9" ht="15.75" x14ac:dyDescent="0.25">
      <c r="A7" s="15" t="s">
        <v>12</v>
      </c>
      <c r="B7" s="3">
        <v>31</v>
      </c>
      <c r="C7" s="71">
        <v>160.80000000000001</v>
      </c>
      <c r="D7" s="85">
        <f t="shared" si="0"/>
        <v>5.1870967741935488</v>
      </c>
      <c r="E7" s="60">
        <v>12</v>
      </c>
      <c r="F7" s="17">
        <f t="shared" si="1"/>
        <v>0.38709677419354838</v>
      </c>
    </row>
    <row r="8" spans="1:9" ht="15.75" x14ac:dyDescent="0.25">
      <c r="A8" s="15" t="s">
        <v>13</v>
      </c>
      <c r="B8" s="3">
        <v>31</v>
      </c>
      <c r="C8" s="71">
        <v>231.6</v>
      </c>
      <c r="D8" s="85">
        <f>C8/B8</f>
        <v>7.4709677419354836</v>
      </c>
      <c r="E8" s="8">
        <v>11</v>
      </c>
      <c r="F8" s="17">
        <f t="shared" si="1"/>
        <v>0.35483870967741937</v>
      </c>
      <c r="I8" s="88"/>
    </row>
    <row r="9" spans="1:9" ht="15.75" x14ac:dyDescent="0.25">
      <c r="A9" s="15" t="s">
        <v>31</v>
      </c>
      <c r="B9" s="3">
        <v>30</v>
      </c>
      <c r="C9" s="71">
        <v>156.19999999999999</v>
      </c>
      <c r="D9" s="85">
        <f t="shared" si="0"/>
        <v>5.2066666666666661</v>
      </c>
      <c r="E9" s="8">
        <v>12</v>
      </c>
      <c r="F9" s="17">
        <f t="shared" si="1"/>
        <v>0.4</v>
      </c>
    </row>
    <row r="10" spans="1:9" ht="15.75" x14ac:dyDescent="0.25">
      <c r="A10" s="15" t="s">
        <v>14</v>
      </c>
      <c r="B10" s="3">
        <v>24</v>
      </c>
      <c r="C10" s="71">
        <v>287</v>
      </c>
      <c r="D10" s="85">
        <f t="shared" si="0"/>
        <v>11.958333333333334</v>
      </c>
      <c r="E10" s="8">
        <v>19</v>
      </c>
      <c r="F10" s="17">
        <f t="shared" si="1"/>
        <v>0.79166666666666663</v>
      </c>
    </row>
    <row r="11" spans="1:9" ht="15.75" x14ac:dyDescent="0.25">
      <c r="A11" s="15" t="s">
        <v>15</v>
      </c>
      <c r="B11" s="3">
        <v>26</v>
      </c>
      <c r="C11" s="71">
        <v>250.8</v>
      </c>
      <c r="D11" s="77">
        <f t="shared" si="0"/>
        <v>9.6461538461538474</v>
      </c>
      <c r="E11" s="8">
        <v>15</v>
      </c>
      <c r="F11" s="17">
        <f t="shared" si="1"/>
        <v>0.57692307692307687</v>
      </c>
    </row>
    <row r="12" spans="1:9" ht="15.75" x14ac:dyDescent="0.25">
      <c r="A12" s="15" t="s">
        <v>16</v>
      </c>
      <c r="B12" s="3">
        <v>23</v>
      </c>
      <c r="C12" s="71">
        <v>189.1</v>
      </c>
      <c r="D12" s="85">
        <f t="shared" si="0"/>
        <v>8.2217391304347824</v>
      </c>
      <c r="E12" s="8">
        <v>16</v>
      </c>
      <c r="F12" s="17">
        <f t="shared" si="1"/>
        <v>0.69565217391304346</v>
      </c>
    </row>
    <row r="13" spans="1:9" ht="15.75" x14ac:dyDescent="0.25">
      <c r="A13" s="15" t="s">
        <v>17</v>
      </c>
      <c r="B13" s="3">
        <v>27</v>
      </c>
      <c r="C13" s="71">
        <v>472.1</v>
      </c>
      <c r="D13" s="86">
        <f t="shared" si="0"/>
        <v>17.485185185185188</v>
      </c>
      <c r="E13" s="8">
        <v>69</v>
      </c>
      <c r="F13" s="87">
        <f t="shared" si="1"/>
        <v>2.5555555555555554</v>
      </c>
    </row>
    <row r="14" spans="1:9" ht="15.75" x14ac:dyDescent="0.25">
      <c r="A14" s="15" t="s">
        <v>18</v>
      </c>
      <c r="B14" s="3">
        <v>26</v>
      </c>
      <c r="C14" s="71">
        <v>125.3</v>
      </c>
      <c r="D14" s="77">
        <f t="shared" si="0"/>
        <v>4.819230769230769</v>
      </c>
      <c r="E14" s="8">
        <v>10</v>
      </c>
      <c r="F14" s="17">
        <f t="shared" si="1"/>
        <v>0.38461538461538464</v>
      </c>
    </row>
    <row r="15" spans="1:9" ht="15.75" x14ac:dyDescent="0.25">
      <c r="A15" s="15" t="s">
        <v>32</v>
      </c>
      <c r="B15" s="3">
        <v>26</v>
      </c>
      <c r="C15" s="71">
        <v>440.3</v>
      </c>
      <c r="D15" s="86">
        <f t="shared" si="0"/>
        <v>16.934615384615384</v>
      </c>
      <c r="E15" s="8">
        <v>20</v>
      </c>
      <c r="F15" s="17">
        <f t="shared" si="1"/>
        <v>0.76923076923076927</v>
      </c>
    </row>
    <row r="16" spans="1:9" ht="15.75" x14ac:dyDescent="0.25">
      <c r="A16" s="15" t="s">
        <v>19</v>
      </c>
      <c r="B16" s="3">
        <v>24</v>
      </c>
      <c r="C16" s="71">
        <v>254.4</v>
      </c>
      <c r="D16" s="77">
        <f t="shared" si="0"/>
        <v>10.6</v>
      </c>
      <c r="E16" s="8">
        <v>18</v>
      </c>
      <c r="F16" s="17">
        <f t="shared" si="1"/>
        <v>0.75</v>
      </c>
    </row>
    <row r="17" spans="1:6" ht="15.75" x14ac:dyDescent="0.25">
      <c r="A17" s="15" t="s">
        <v>20</v>
      </c>
      <c r="B17" s="3">
        <v>23</v>
      </c>
      <c r="C17" s="71">
        <v>190.3</v>
      </c>
      <c r="D17" s="77">
        <f t="shared" si="0"/>
        <v>8.2739130434782613</v>
      </c>
      <c r="E17" s="8">
        <v>15</v>
      </c>
      <c r="F17" s="17">
        <f t="shared" si="1"/>
        <v>0.65217391304347827</v>
      </c>
    </row>
    <row r="18" spans="1:6" ht="15.75" x14ac:dyDescent="0.25">
      <c r="A18" s="15" t="s">
        <v>36</v>
      </c>
      <c r="B18" s="3">
        <v>24</v>
      </c>
      <c r="C18" s="71">
        <v>290.25</v>
      </c>
      <c r="D18" s="77">
        <f t="shared" si="0"/>
        <v>12.09375</v>
      </c>
      <c r="E18" s="8">
        <v>26</v>
      </c>
      <c r="F18" s="87">
        <f t="shared" si="1"/>
        <v>1.0833333333333333</v>
      </c>
    </row>
    <row r="19" spans="1:6" ht="15.75" x14ac:dyDescent="0.25">
      <c r="A19" s="15" t="s">
        <v>21</v>
      </c>
      <c r="B19" s="3">
        <v>28</v>
      </c>
      <c r="C19" s="71">
        <v>248.6</v>
      </c>
      <c r="D19" s="77">
        <f t="shared" si="0"/>
        <v>8.8785714285714281</v>
      </c>
      <c r="E19" s="8">
        <v>8</v>
      </c>
      <c r="F19" s="17">
        <f t="shared" si="1"/>
        <v>0.2857142857142857</v>
      </c>
    </row>
    <row r="20" spans="1:6" ht="15.75" x14ac:dyDescent="0.25">
      <c r="A20" s="15" t="s">
        <v>22</v>
      </c>
      <c r="B20" s="3">
        <v>29</v>
      </c>
      <c r="C20" s="71">
        <v>205.6</v>
      </c>
      <c r="D20" s="77">
        <f t="shared" si="0"/>
        <v>7.0896551724137931</v>
      </c>
      <c r="E20" s="8">
        <v>31</v>
      </c>
      <c r="F20" s="87">
        <f t="shared" si="1"/>
        <v>1.0689655172413792</v>
      </c>
    </row>
    <row r="21" spans="1:6" ht="15.75" x14ac:dyDescent="0.25">
      <c r="A21" s="15" t="s">
        <v>45</v>
      </c>
      <c r="B21" s="3">
        <v>28</v>
      </c>
      <c r="C21" s="71">
        <v>170.2</v>
      </c>
      <c r="D21" s="77">
        <f t="shared" si="0"/>
        <v>6.0785714285714283</v>
      </c>
      <c r="E21" s="8">
        <v>8</v>
      </c>
      <c r="F21" s="17">
        <f t="shared" si="1"/>
        <v>0.2857142857142857</v>
      </c>
    </row>
    <row r="22" spans="1:6" ht="15.75" x14ac:dyDescent="0.25">
      <c r="A22" s="15" t="s">
        <v>23</v>
      </c>
      <c r="B22" s="3">
        <v>17</v>
      </c>
      <c r="C22" s="71">
        <v>6</v>
      </c>
      <c r="D22" s="77">
        <f t="shared" si="0"/>
        <v>0.35294117647058826</v>
      </c>
      <c r="E22" s="8">
        <v>1</v>
      </c>
      <c r="F22" s="17">
        <f t="shared" si="1"/>
        <v>5.8823529411764705E-2</v>
      </c>
    </row>
    <row r="23" spans="1:6" ht="15.75" x14ac:dyDescent="0.25">
      <c r="A23" s="15" t="s">
        <v>24</v>
      </c>
      <c r="B23" s="3">
        <v>15</v>
      </c>
      <c r="C23" s="70">
        <v>33.5</v>
      </c>
      <c r="D23" s="77">
        <f t="shared" si="0"/>
        <v>2.2333333333333334</v>
      </c>
      <c r="E23" s="8">
        <v>7</v>
      </c>
      <c r="F23" s="17">
        <f t="shared" si="1"/>
        <v>0.46666666666666667</v>
      </c>
    </row>
    <row r="24" spans="1:6" ht="15.75" x14ac:dyDescent="0.25">
      <c r="A24" s="15" t="s">
        <v>25</v>
      </c>
      <c r="B24" s="3">
        <v>24</v>
      </c>
      <c r="C24" s="70">
        <v>21.5</v>
      </c>
      <c r="D24" s="77">
        <f t="shared" si="0"/>
        <v>0.89583333333333337</v>
      </c>
      <c r="E24" s="8">
        <v>3</v>
      </c>
      <c r="F24" s="17">
        <f t="shared" si="1"/>
        <v>0.125</v>
      </c>
    </row>
    <row r="25" spans="1:6" ht="15.75" x14ac:dyDescent="0.25">
      <c r="A25" s="15" t="s">
        <v>26</v>
      </c>
      <c r="B25" s="3">
        <v>20</v>
      </c>
      <c r="C25" s="70">
        <v>8</v>
      </c>
      <c r="D25" s="77">
        <f t="shared" si="0"/>
        <v>0.4</v>
      </c>
      <c r="E25" s="8">
        <v>2</v>
      </c>
      <c r="F25" s="17">
        <f t="shared" si="1"/>
        <v>0.1</v>
      </c>
    </row>
    <row r="26" spans="1:6" ht="15.75" x14ac:dyDescent="0.25">
      <c r="A26" s="15" t="s">
        <v>59</v>
      </c>
      <c r="B26" s="3">
        <v>20</v>
      </c>
      <c r="C26" s="70">
        <v>12</v>
      </c>
      <c r="D26" s="77">
        <f t="shared" si="0"/>
        <v>0.6</v>
      </c>
      <c r="E26" s="8">
        <v>3</v>
      </c>
      <c r="F26" s="17">
        <f t="shared" si="1"/>
        <v>0.15</v>
      </c>
    </row>
    <row r="27" spans="1:6" ht="15.75" x14ac:dyDescent="0.25">
      <c r="A27" s="15" t="s">
        <v>27</v>
      </c>
      <c r="B27" s="3">
        <v>20</v>
      </c>
      <c r="C27" s="70">
        <v>0</v>
      </c>
      <c r="D27" s="77">
        <f t="shared" si="0"/>
        <v>0</v>
      </c>
      <c r="E27" s="8">
        <v>0</v>
      </c>
      <c r="F27" s="17">
        <f t="shared" si="1"/>
        <v>0</v>
      </c>
    </row>
    <row r="28" spans="1:6" ht="16.5" thickBot="1" x14ac:dyDescent="0.3">
      <c r="A28" s="19" t="s">
        <v>28</v>
      </c>
      <c r="B28" s="20">
        <v>21</v>
      </c>
      <c r="C28" s="72">
        <v>0</v>
      </c>
      <c r="D28" s="77">
        <f t="shared" si="0"/>
        <v>0</v>
      </c>
      <c r="E28" s="23">
        <v>0</v>
      </c>
      <c r="F28" s="17">
        <f t="shared" si="1"/>
        <v>0</v>
      </c>
    </row>
    <row r="29" spans="1:6" ht="18" x14ac:dyDescent="0.25">
      <c r="A29" s="2"/>
      <c r="B29" s="79">
        <f>SUM(B4:B28)</f>
        <v>624</v>
      </c>
      <c r="C29" s="80">
        <f>SUM(C4:C28)</f>
        <v>4634.3500000000013</v>
      </c>
      <c r="D29" s="81">
        <f>AVERAGE(D4:D28)</f>
        <v>6.9919588616409838</v>
      </c>
      <c r="E29" s="82">
        <f>SUM(E4:E28)</f>
        <v>364</v>
      </c>
      <c r="F29" s="83">
        <f>AVERAGE(F4:F28)</f>
        <v>0.55767882567602645</v>
      </c>
    </row>
    <row r="30" spans="1:6" ht="13.5" thickBot="1" x14ac:dyDescent="0.25"/>
    <row r="31" spans="1:6" ht="15.75" x14ac:dyDescent="0.25">
      <c r="A31" s="64" t="s">
        <v>37</v>
      </c>
      <c r="B31" s="65"/>
      <c r="C31" s="66"/>
      <c r="D31" s="67" t="s">
        <v>38</v>
      </c>
      <c r="E31" s="68"/>
      <c r="F31" s="69"/>
    </row>
    <row r="32" spans="1:6" ht="15.75" x14ac:dyDescent="0.25">
      <c r="A32" s="40" t="s">
        <v>39</v>
      </c>
      <c r="B32" s="2" t="s">
        <v>17</v>
      </c>
      <c r="C32" s="41"/>
      <c r="D32" s="48" t="s">
        <v>39</v>
      </c>
      <c r="E32" s="2" t="s">
        <v>17</v>
      </c>
      <c r="F32" s="61"/>
    </row>
    <row r="33" spans="1:6" ht="15.75" x14ac:dyDescent="0.25">
      <c r="A33" s="40" t="s">
        <v>40</v>
      </c>
      <c r="B33" s="2" t="s">
        <v>32</v>
      </c>
      <c r="C33" s="41"/>
      <c r="D33" s="48" t="s">
        <v>40</v>
      </c>
      <c r="E33" s="2" t="s">
        <v>36</v>
      </c>
      <c r="F33" s="62"/>
    </row>
    <row r="34" spans="1:6" ht="16.5" thickBot="1" x14ac:dyDescent="0.3">
      <c r="A34" s="42" t="s">
        <v>41</v>
      </c>
      <c r="B34" s="43" t="s">
        <v>9</v>
      </c>
      <c r="C34" s="44"/>
      <c r="D34" s="51" t="s">
        <v>41</v>
      </c>
      <c r="E34" s="43" t="s">
        <v>22</v>
      </c>
      <c r="F34" s="63"/>
    </row>
  </sheetData>
  <mergeCells count="3">
    <mergeCell ref="A1:F1"/>
    <mergeCell ref="C2:D2"/>
    <mergeCell ref="E2:F2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6"/>
  <sheetViews>
    <sheetView topLeftCell="A4" workbookViewId="0">
      <selection sqref="A1:G37"/>
    </sheetView>
  </sheetViews>
  <sheetFormatPr defaultRowHeight="12.75" x14ac:dyDescent="0.2"/>
  <cols>
    <col min="3" max="3" width="9.85546875" bestFit="1" customWidth="1"/>
  </cols>
  <sheetData>
    <row r="1" spans="1:6" ht="21" thickBot="1" x14ac:dyDescent="0.25">
      <c r="A1" s="149" t="s">
        <v>62</v>
      </c>
      <c r="B1" s="150"/>
      <c r="C1" s="150"/>
      <c r="D1" s="150"/>
      <c r="E1" s="150"/>
      <c r="F1" s="151"/>
    </row>
    <row r="2" spans="1:6" ht="15.75" x14ac:dyDescent="0.25">
      <c r="A2" s="53"/>
      <c r="B2" s="54"/>
      <c r="C2" s="143" t="s">
        <v>1</v>
      </c>
      <c r="D2" s="143"/>
      <c r="E2" s="144" t="s">
        <v>30</v>
      </c>
      <c r="F2" s="145"/>
    </row>
    <row r="3" spans="1:6" ht="15.75" x14ac:dyDescent="0.25">
      <c r="A3" s="15" t="s">
        <v>3</v>
      </c>
      <c r="B3" s="59" t="s">
        <v>4</v>
      </c>
      <c r="C3" s="9" t="s">
        <v>5</v>
      </c>
      <c r="D3" s="9" t="s">
        <v>6</v>
      </c>
      <c r="E3" s="9" t="s">
        <v>5</v>
      </c>
      <c r="F3" s="16" t="s">
        <v>7</v>
      </c>
    </row>
    <row r="4" spans="1:6" ht="15.75" x14ac:dyDescent="0.25">
      <c r="A4" s="15" t="s">
        <v>8</v>
      </c>
      <c r="B4" s="3">
        <v>28</v>
      </c>
      <c r="C4" s="70">
        <v>153.6</v>
      </c>
      <c r="D4" s="85">
        <f>C4/B4</f>
        <v>5.4857142857142858</v>
      </c>
      <c r="E4" s="8">
        <v>19</v>
      </c>
      <c r="F4" s="36">
        <f>E4/B4</f>
        <v>0.6785714285714286</v>
      </c>
    </row>
    <row r="5" spans="1:6" ht="15.75" x14ac:dyDescent="0.25">
      <c r="A5" s="15" t="s">
        <v>9</v>
      </c>
      <c r="B5" s="3">
        <v>26</v>
      </c>
      <c r="C5" s="94">
        <v>241.1</v>
      </c>
      <c r="D5" s="85">
        <f t="shared" ref="D5:D30" si="0">C5/B5</f>
        <v>9.273076923076923</v>
      </c>
      <c r="E5" s="8">
        <v>20</v>
      </c>
      <c r="F5" s="17">
        <f t="shared" ref="F5:F30" si="1">E5/B5</f>
        <v>0.76923076923076927</v>
      </c>
    </row>
    <row r="6" spans="1:6" ht="15.75" x14ac:dyDescent="0.25">
      <c r="A6" s="15" t="s">
        <v>10</v>
      </c>
      <c r="B6" s="3">
        <v>27</v>
      </c>
      <c r="C6" s="71">
        <v>119.5</v>
      </c>
      <c r="D6" s="77">
        <f t="shared" si="0"/>
        <v>4.4259259259259256</v>
      </c>
      <c r="E6" s="8">
        <v>11</v>
      </c>
      <c r="F6" s="17">
        <f t="shared" si="1"/>
        <v>0.40740740740740738</v>
      </c>
    </row>
    <row r="7" spans="1:6" ht="15.75" x14ac:dyDescent="0.25">
      <c r="A7" s="15" t="s">
        <v>11</v>
      </c>
      <c r="B7" s="3">
        <v>28</v>
      </c>
      <c r="C7" s="71">
        <v>106.96</v>
      </c>
      <c r="D7" s="77">
        <f t="shared" si="0"/>
        <v>3.82</v>
      </c>
      <c r="E7" s="8">
        <v>14</v>
      </c>
      <c r="F7" s="17">
        <f t="shared" si="1"/>
        <v>0.5</v>
      </c>
    </row>
    <row r="8" spans="1:6" ht="15.75" x14ac:dyDescent="0.25">
      <c r="A8" s="15" t="s">
        <v>12</v>
      </c>
      <c r="B8" s="3">
        <v>28</v>
      </c>
      <c r="C8" s="94">
        <v>238.7</v>
      </c>
      <c r="D8" s="85">
        <f t="shared" si="0"/>
        <v>8.5250000000000004</v>
      </c>
      <c r="E8" s="60">
        <v>22</v>
      </c>
      <c r="F8" s="17">
        <f t="shared" si="1"/>
        <v>0.7857142857142857</v>
      </c>
    </row>
    <row r="9" spans="1:6" ht="15.75" x14ac:dyDescent="0.25">
      <c r="A9" s="15" t="s">
        <v>13</v>
      </c>
      <c r="B9" s="3">
        <v>29</v>
      </c>
      <c r="C9" s="71">
        <v>182.6</v>
      </c>
      <c r="D9" s="85">
        <f>C9/B9</f>
        <v>6.296551724137931</v>
      </c>
      <c r="E9" s="8">
        <v>9</v>
      </c>
      <c r="F9" s="17">
        <f t="shared" si="1"/>
        <v>0.31034482758620691</v>
      </c>
    </row>
    <row r="10" spans="1:6" ht="15.75" x14ac:dyDescent="0.25">
      <c r="A10" s="15" t="s">
        <v>31</v>
      </c>
      <c r="B10" s="3">
        <v>28</v>
      </c>
      <c r="C10" s="71">
        <v>226.1</v>
      </c>
      <c r="D10" s="85">
        <f t="shared" si="0"/>
        <v>8.0749999999999993</v>
      </c>
      <c r="E10" s="8">
        <v>16</v>
      </c>
      <c r="F10" s="17">
        <f t="shared" si="1"/>
        <v>0.5714285714285714</v>
      </c>
    </row>
    <row r="11" spans="1:6" ht="15.75" x14ac:dyDescent="0.25">
      <c r="A11" s="15" t="s">
        <v>14</v>
      </c>
      <c r="B11" s="3">
        <v>31</v>
      </c>
      <c r="C11" s="71">
        <v>170.7</v>
      </c>
      <c r="D11" s="85">
        <f t="shared" si="0"/>
        <v>5.5064516129032253</v>
      </c>
      <c r="E11" s="8">
        <v>16</v>
      </c>
      <c r="F11" s="17">
        <f t="shared" si="1"/>
        <v>0.5161290322580645</v>
      </c>
    </row>
    <row r="12" spans="1:6" ht="15.75" x14ac:dyDescent="0.25">
      <c r="A12" s="15" t="s">
        <v>15</v>
      </c>
      <c r="B12" s="3">
        <v>30</v>
      </c>
      <c r="C12" s="71">
        <v>167</v>
      </c>
      <c r="D12" s="77">
        <f t="shared" si="0"/>
        <v>5.5666666666666664</v>
      </c>
      <c r="E12" s="8">
        <v>16</v>
      </c>
      <c r="F12" s="17">
        <f t="shared" si="1"/>
        <v>0.53333333333333333</v>
      </c>
    </row>
    <row r="13" spans="1:6" ht="15.75" x14ac:dyDescent="0.25">
      <c r="A13" s="15" t="s">
        <v>16</v>
      </c>
      <c r="B13" s="3">
        <v>31</v>
      </c>
      <c r="C13" s="71">
        <v>140.1</v>
      </c>
      <c r="D13" s="85">
        <f t="shared" si="0"/>
        <v>4.5193548387096776</v>
      </c>
      <c r="E13" s="8">
        <v>15</v>
      </c>
      <c r="F13" s="17">
        <f t="shared" si="1"/>
        <v>0.4838709677419355</v>
      </c>
    </row>
    <row r="14" spans="1:6" ht="15.75" x14ac:dyDescent="0.25">
      <c r="A14" s="15" t="s">
        <v>17</v>
      </c>
      <c r="B14" s="3">
        <v>24</v>
      </c>
      <c r="C14" s="71">
        <v>96.1</v>
      </c>
      <c r="D14" s="85">
        <f t="shared" si="0"/>
        <v>4.0041666666666664</v>
      </c>
      <c r="E14" s="8">
        <v>12</v>
      </c>
      <c r="F14" s="17">
        <f t="shared" si="1"/>
        <v>0.5</v>
      </c>
    </row>
    <row r="15" spans="1:6" ht="15.75" x14ac:dyDescent="0.25">
      <c r="A15" s="15" t="s">
        <v>18</v>
      </c>
      <c r="B15" s="3">
        <v>26</v>
      </c>
      <c r="C15" s="71">
        <v>135.65</v>
      </c>
      <c r="D15" s="77">
        <f t="shared" si="0"/>
        <v>5.2173076923076929</v>
      </c>
      <c r="E15" s="8">
        <v>21</v>
      </c>
      <c r="F15" s="17">
        <f t="shared" si="1"/>
        <v>0.80769230769230771</v>
      </c>
    </row>
    <row r="16" spans="1:6" ht="15.75" x14ac:dyDescent="0.25">
      <c r="A16" s="15" t="s">
        <v>32</v>
      </c>
      <c r="B16" s="3">
        <v>25</v>
      </c>
      <c r="C16" s="71">
        <v>138.30000000000001</v>
      </c>
      <c r="D16" s="85">
        <f t="shared" si="0"/>
        <v>5.532</v>
      </c>
      <c r="E16" s="8">
        <v>16</v>
      </c>
      <c r="F16" s="17">
        <f t="shared" si="1"/>
        <v>0.64</v>
      </c>
    </row>
    <row r="17" spans="1:6" ht="15.75" x14ac:dyDescent="0.25">
      <c r="A17" s="15" t="s">
        <v>19</v>
      </c>
      <c r="B17" s="3">
        <v>27</v>
      </c>
      <c r="C17" s="94">
        <v>325.8</v>
      </c>
      <c r="D17" s="77">
        <f t="shared" si="0"/>
        <v>12.066666666666666</v>
      </c>
      <c r="E17" s="8">
        <v>51</v>
      </c>
      <c r="F17" s="87">
        <f t="shared" si="1"/>
        <v>1.8888888888888888</v>
      </c>
    </row>
    <row r="18" spans="1:6" ht="15.75" x14ac:dyDescent="0.25">
      <c r="A18" s="15" t="s">
        <v>20</v>
      </c>
      <c r="B18" s="3">
        <v>24</v>
      </c>
      <c r="C18" s="71">
        <v>185</v>
      </c>
      <c r="D18" s="77">
        <f t="shared" si="0"/>
        <v>7.708333333333333</v>
      </c>
      <c r="E18" s="8">
        <v>24</v>
      </c>
      <c r="F18" s="87">
        <f t="shared" si="1"/>
        <v>1</v>
      </c>
    </row>
    <row r="19" spans="1:6" ht="15.75" x14ac:dyDescent="0.25">
      <c r="A19" s="15" t="s">
        <v>36</v>
      </c>
      <c r="B19" s="3">
        <v>27</v>
      </c>
      <c r="C19" s="71">
        <v>197.4</v>
      </c>
      <c r="D19" s="77">
        <f t="shared" si="0"/>
        <v>7.3111111111111109</v>
      </c>
      <c r="E19" s="8">
        <v>18</v>
      </c>
      <c r="F19" s="17">
        <f t="shared" si="1"/>
        <v>0.66666666666666663</v>
      </c>
    </row>
    <row r="20" spans="1:6" ht="15.75" x14ac:dyDescent="0.25">
      <c r="A20" s="15" t="s">
        <v>21</v>
      </c>
      <c r="B20" s="3">
        <v>26</v>
      </c>
      <c r="C20" s="71">
        <v>134.5</v>
      </c>
      <c r="D20" s="77">
        <f t="shared" si="0"/>
        <v>5.1730769230769234</v>
      </c>
      <c r="E20" s="8">
        <v>17</v>
      </c>
      <c r="F20" s="17">
        <f t="shared" si="1"/>
        <v>0.65384615384615385</v>
      </c>
    </row>
    <row r="21" spans="1:6" ht="15.75" x14ac:dyDescent="0.25">
      <c r="A21" s="15" t="s">
        <v>22</v>
      </c>
      <c r="B21" s="3">
        <v>23</v>
      </c>
      <c r="C21" s="71">
        <v>150.5</v>
      </c>
      <c r="D21" s="77">
        <f t="shared" si="0"/>
        <v>6.5434782608695654</v>
      </c>
      <c r="E21" s="8">
        <v>15</v>
      </c>
      <c r="F21" s="17">
        <f t="shared" si="1"/>
        <v>0.65217391304347827</v>
      </c>
    </row>
    <row r="22" spans="1:6" ht="15.75" x14ac:dyDescent="0.25">
      <c r="A22" s="15" t="s">
        <v>45</v>
      </c>
      <c r="B22" s="3">
        <v>24</v>
      </c>
      <c r="C22" s="71">
        <v>126</v>
      </c>
      <c r="D22" s="77">
        <f t="shared" si="0"/>
        <v>5.25</v>
      </c>
      <c r="E22" s="8">
        <v>12</v>
      </c>
      <c r="F22" s="17">
        <f t="shared" si="1"/>
        <v>0.5</v>
      </c>
    </row>
    <row r="23" spans="1:6" ht="15.75" x14ac:dyDescent="0.25">
      <c r="A23" s="15" t="s">
        <v>23</v>
      </c>
      <c r="B23" s="3">
        <v>29</v>
      </c>
      <c r="C23" s="71">
        <v>56.5</v>
      </c>
      <c r="D23" s="77">
        <f t="shared" si="0"/>
        <v>1.9482758620689655</v>
      </c>
      <c r="E23" s="8">
        <v>8</v>
      </c>
      <c r="F23" s="17">
        <f t="shared" si="1"/>
        <v>0.27586206896551724</v>
      </c>
    </row>
    <row r="24" spans="1:6" ht="15.75" x14ac:dyDescent="0.25">
      <c r="A24" s="15" t="s">
        <v>24</v>
      </c>
      <c r="B24" s="3">
        <v>29</v>
      </c>
      <c r="C24" s="70">
        <v>65</v>
      </c>
      <c r="D24" s="77">
        <f t="shared" si="0"/>
        <v>2.2413793103448274</v>
      </c>
      <c r="E24" s="8">
        <v>9</v>
      </c>
      <c r="F24" s="17">
        <f t="shared" si="1"/>
        <v>0.31034482758620691</v>
      </c>
    </row>
    <row r="25" spans="1:6" ht="15.75" x14ac:dyDescent="0.25">
      <c r="A25" s="15" t="s">
        <v>50</v>
      </c>
      <c r="B25" s="3">
        <v>28</v>
      </c>
      <c r="C25" s="70">
        <v>158.5</v>
      </c>
      <c r="D25" s="77">
        <f t="shared" si="0"/>
        <v>5.6607142857142856</v>
      </c>
      <c r="E25" s="8">
        <v>10</v>
      </c>
      <c r="F25" s="17">
        <f t="shared" si="1"/>
        <v>0.35714285714285715</v>
      </c>
    </row>
    <row r="26" spans="1:6" ht="15.75" x14ac:dyDescent="0.25">
      <c r="A26" s="15" t="s">
        <v>25</v>
      </c>
      <c r="B26" s="3">
        <v>17</v>
      </c>
      <c r="C26" s="70">
        <v>30.5</v>
      </c>
      <c r="D26" s="77">
        <f t="shared" si="0"/>
        <v>1.7941176470588236</v>
      </c>
      <c r="E26" s="8">
        <v>3</v>
      </c>
      <c r="F26" s="17">
        <f t="shared" si="1"/>
        <v>0.17647058823529413</v>
      </c>
    </row>
    <row r="27" spans="1:6" ht="15.75" x14ac:dyDescent="0.25">
      <c r="A27" s="15" t="s">
        <v>26</v>
      </c>
      <c r="B27" s="3">
        <v>15</v>
      </c>
      <c r="C27" s="70">
        <v>21</v>
      </c>
      <c r="D27" s="77">
        <f t="shared" si="0"/>
        <v>1.4</v>
      </c>
      <c r="E27" s="8">
        <v>3</v>
      </c>
      <c r="F27" s="17">
        <f t="shared" si="1"/>
        <v>0.2</v>
      </c>
    </row>
    <row r="28" spans="1:6" ht="15.75" x14ac:dyDescent="0.25">
      <c r="A28" s="15" t="s">
        <v>27</v>
      </c>
      <c r="B28" s="3">
        <v>23</v>
      </c>
      <c r="C28" s="70">
        <v>11.7</v>
      </c>
      <c r="D28" s="77">
        <f t="shared" si="0"/>
        <v>0.50869565217391299</v>
      </c>
      <c r="E28" s="8">
        <v>5</v>
      </c>
      <c r="F28" s="17">
        <f t="shared" si="1"/>
        <v>0.21739130434782608</v>
      </c>
    </row>
    <row r="29" spans="1:6" ht="15.75" x14ac:dyDescent="0.25">
      <c r="A29" s="15" t="s">
        <v>28</v>
      </c>
      <c r="B29" s="3">
        <v>19</v>
      </c>
      <c r="C29" s="89">
        <v>91.1</v>
      </c>
      <c r="D29" s="77">
        <f t="shared" si="0"/>
        <v>4.7947368421052632</v>
      </c>
      <c r="E29" s="8">
        <v>25</v>
      </c>
      <c r="F29" s="87">
        <f t="shared" si="1"/>
        <v>1.3157894736842106</v>
      </c>
    </row>
    <row r="30" spans="1:6" ht="16.5" thickBot="1" x14ac:dyDescent="0.3">
      <c r="A30" s="93" t="s">
        <v>63</v>
      </c>
      <c r="B30" s="20">
        <v>19</v>
      </c>
      <c r="C30" s="89">
        <v>80</v>
      </c>
      <c r="D30" s="77">
        <f t="shared" si="0"/>
        <v>4.2105263157894735</v>
      </c>
      <c r="E30" s="8">
        <v>9</v>
      </c>
      <c r="F30" s="17">
        <f t="shared" si="1"/>
        <v>0.47368421052631576</v>
      </c>
    </row>
    <row r="31" spans="1:6" ht="18" x14ac:dyDescent="0.25">
      <c r="A31" s="2"/>
      <c r="B31" s="90">
        <f>SUM(B4:B30)</f>
        <v>691</v>
      </c>
      <c r="C31" s="80">
        <f>SUM(C4:C29)</f>
        <v>3669.91</v>
      </c>
      <c r="D31" s="91">
        <f>AVERAGE(D4:D29)</f>
        <v>5.3326077781012566</v>
      </c>
      <c r="E31" s="82">
        <f>SUM(E4:E29)</f>
        <v>407</v>
      </c>
      <c r="F31" s="92">
        <f>AVERAGE(F4:F29)</f>
        <v>0.60454998743736188</v>
      </c>
    </row>
    <row r="32" spans="1:6" ht="13.5" thickBot="1" x14ac:dyDescent="0.25"/>
    <row r="33" spans="1:6" ht="15.75" x14ac:dyDescent="0.25">
      <c r="A33" s="158" t="s">
        <v>37</v>
      </c>
      <c r="B33" s="159"/>
      <c r="C33" s="160"/>
      <c r="D33" s="155" t="s">
        <v>38</v>
      </c>
      <c r="E33" s="156"/>
      <c r="F33" s="157"/>
    </row>
    <row r="34" spans="1:6" ht="15.75" x14ac:dyDescent="0.25">
      <c r="A34" s="40" t="s">
        <v>39</v>
      </c>
      <c r="B34" s="2" t="s">
        <v>19</v>
      </c>
      <c r="C34" s="41"/>
      <c r="D34" s="48" t="s">
        <v>39</v>
      </c>
      <c r="E34" s="2" t="s">
        <v>19</v>
      </c>
      <c r="F34" s="61"/>
    </row>
    <row r="35" spans="1:6" ht="15.75" x14ac:dyDescent="0.25">
      <c r="A35" s="40" t="s">
        <v>40</v>
      </c>
      <c r="B35" s="2" t="s">
        <v>9</v>
      </c>
      <c r="C35" s="41"/>
      <c r="D35" s="48" t="s">
        <v>40</v>
      </c>
      <c r="E35" s="2" t="s">
        <v>28</v>
      </c>
      <c r="F35" s="62"/>
    </row>
    <row r="36" spans="1:6" ht="16.5" thickBot="1" x14ac:dyDescent="0.3">
      <c r="A36" s="42" t="s">
        <v>41</v>
      </c>
      <c r="B36" s="43" t="s">
        <v>12</v>
      </c>
      <c r="C36" s="44"/>
      <c r="D36" s="51" t="s">
        <v>41</v>
      </c>
      <c r="E36" s="43" t="s">
        <v>20</v>
      </c>
      <c r="F36" s="63"/>
    </row>
  </sheetData>
  <mergeCells count="5">
    <mergeCell ref="A1:F1"/>
    <mergeCell ref="C2:D2"/>
    <mergeCell ref="E2:F2"/>
    <mergeCell ref="D33:F33"/>
    <mergeCell ref="A33:C33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36"/>
  <sheetViews>
    <sheetView topLeftCell="A3" workbookViewId="0">
      <selection sqref="A1:G38"/>
    </sheetView>
  </sheetViews>
  <sheetFormatPr defaultRowHeight="12.75" x14ac:dyDescent="0.2"/>
  <cols>
    <col min="3" max="3" width="9.85546875" bestFit="1" customWidth="1"/>
  </cols>
  <sheetData>
    <row r="1" spans="1:6" ht="21" thickBot="1" x14ac:dyDescent="0.25">
      <c r="A1" s="149" t="s">
        <v>64</v>
      </c>
      <c r="B1" s="150"/>
      <c r="C1" s="150"/>
      <c r="D1" s="150"/>
      <c r="E1" s="150"/>
      <c r="F1" s="151"/>
    </row>
    <row r="2" spans="1:6" ht="15.75" x14ac:dyDescent="0.25">
      <c r="A2" s="53"/>
      <c r="B2" s="54"/>
      <c r="C2" s="143" t="s">
        <v>1</v>
      </c>
      <c r="D2" s="143"/>
      <c r="E2" s="144" t="s">
        <v>30</v>
      </c>
      <c r="F2" s="145"/>
    </row>
    <row r="3" spans="1:6" ht="15.75" x14ac:dyDescent="0.25">
      <c r="A3" s="15" t="s">
        <v>3</v>
      </c>
      <c r="B3" s="59" t="s">
        <v>4</v>
      </c>
      <c r="C3" s="9" t="s">
        <v>5</v>
      </c>
      <c r="D3" s="9" t="s">
        <v>6</v>
      </c>
      <c r="E3" s="9" t="s">
        <v>5</v>
      </c>
      <c r="F3" s="16" t="s">
        <v>7</v>
      </c>
    </row>
    <row r="4" spans="1:6" ht="15.75" x14ac:dyDescent="0.25">
      <c r="A4" s="15" t="s">
        <v>8</v>
      </c>
      <c r="B4" s="3">
        <v>28</v>
      </c>
      <c r="C4" s="70">
        <v>142.4</v>
      </c>
      <c r="D4" s="85">
        <f>C4/B4</f>
        <v>5.0857142857142863</v>
      </c>
      <c r="E4" s="8">
        <v>13</v>
      </c>
      <c r="F4" s="36">
        <f>E4/B4</f>
        <v>0.4642857142857143</v>
      </c>
    </row>
    <row r="5" spans="1:6" ht="15.75" x14ac:dyDescent="0.25">
      <c r="A5" s="15" t="s">
        <v>9</v>
      </c>
      <c r="B5" s="3">
        <v>26</v>
      </c>
      <c r="C5" s="95">
        <v>484.7</v>
      </c>
      <c r="D5" s="85">
        <f t="shared" ref="D5:D30" si="0">C5/B5</f>
        <v>18.642307692307693</v>
      </c>
      <c r="E5" s="8">
        <v>22</v>
      </c>
      <c r="F5" s="17">
        <f t="shared" ref="F5:F30" si="1">E5/B5</f>
        <v>0.84615384615384615</v>
      </c>
    </row>
    <row r="6" spans="1:6" ht="15.75" x14ac:dyDescent="0.25">
      <c r="A6" s="15" t="s">
        <v>10</v>
      </c>
      <c r="B6" s="3">
        <v>28</v>
      </c>
      <c r="C6" s="71">
        <v>142.69999999999999</v>
      </c>
      <c r="D6" s="77">
        <f t="shared" si="0"/>
        <v>5.0964285714285706</v>
      </c>
      <c r="E6" s="8">
        <v>15</v>
      </c>
      <c r="F6" s="17">
        <f t="shared" si="1"/>
        <v>0.5357142857142857</v>
      </c>
    </row>
    <row r="7" spans="1:6" ht="15.75" x14ac:dyDescent="0.25">
      <c r="A7" s="15" t="s">
        <v>11</v>
      </c>
      <c r="B7" s="3">
        <v>28</v>
      </c>
      <c r="C7" s="71">
        <v>240.4</v>
      </c>
      <c r="D7" s="77">
        <f t="shared" si="0"/>
        <v>8.5857142857142854</v>
      </c>
      <c r="E7" s="8">
        <v>14</v>
      </c>
      <c r="F7" s="17">
        <f t="shared" si="1"/>
        <v>0.5</v>
      </c>
    </row>
    <row r="8" spans="1:6" ht="15.75" x14ac:dyDescent="0.25">
      <c r="A8" s="15" t="s">
        <v>12</v>
      </c>
      <c r="B8" s="3">
        <v>28</v>
      </c>
      <c r="C8" s="71">
        <v>245.3</v>
      </c>
      <c r="D8" s="85">
        <f t="shared" si="0"/>
        <v>8.7607142857142861</v>
      </c>
      <c r="E8" s="60">
        <v>19</v>
      </c>
      <c r="F8" s="17">
        <f t="shared" si="1"/>
        <v>0.6785714285714286</v>
      </c>
    </row>
    <row r="9" spans="1:6" ht="15.75" x14ac:dyDescent="0.25">
      <c r="A9" s="15" t="s">
        <v>13</v>
      </c>
      <c r="B9" s="3">
        <v>29</v>
      </c>
      <c r="C9" s="71">
        <v>270.60000000000002</v>
      </c>
      <c r="D9" s="85">
        <f>C9/B9</f>
        <v>9.3310344827586214</v>
      </c>
      <c r="E9" s="8">
        <v>12</v>
      </c>
      <c r="F9" s="17">
        <f t="shared" si="1"/>
        <v>0.41379310344827586</v>
      </c>
    </row>
    <row r="10" spans="1:6" ht="15.75" x14ac:dyDescent="0.25">
      <c r="A10" s="15" t="s">
        <v>31</v>
      </c>
      <c r="B10" s="3">
        <v>28</v>
      </c>
      <c r="C10" s="71">
        <v>308.60000000000002</v>
      </c>
      <c r="D10" s="85">
        <f t="shared" si="0"/>
        <v>11.021428571428572</v>
      </c>
      <c r="E10" s="8">
        <v>17</v>
      </c>
      <c r="F10" s="17">
        <f t="shared" si="1"/>
        <v>0.6071428571428571</v>
      </c>
    </row>
    <row r="11" spans="1:6" ht="15.75" x14ac:dyDescent="0.25">
      <c r="A11" s="15" t="s">
        <v>14</v>
      </c>
      <c r="B11" s="3">
        <v>31</v>
      </c>
      <c r="C11" s="71">
        <v>135.4</v>
      </c>
      <c r="D11" s="85">
        <f t="shared" si="0"/>
        <v>4.3677419354838714</v>
      </c>
      <c r="E11" s="8">
        <v>16</v>
      </c>
      <c r="F11" s="17">
        <f t="shared" si="1"/>
        <v>0.5161290322580645</v>
      </c>
    </row>
    <row r="12" spans="1:6" ht="15.75" x14ac:dyDescent="0.25">
      <c r="A12" s="15" t="s">
        <v>15</v>
      </c>
      <c r="B12" s="3">
        <v>30</v>
      </c>
      <c r="C12" s="71">
        <v>263.8</v>
      </c>
      <c r="D12" s="77">
        <f t="shared" si="0"/>
        <v>8.793333333333333</v>
      </c>
      <c r="E12" s="8">
        <v>15</v>
      </c>
      <c r="F12" s="17">
        <f t="shared" si="1"/>
        <v>0.5</v>
      </c>
    </row>
    <row r="13" spans="1:6" ht="15.75" x14ac:dyDescent="0.25">
      <c r="A13" s="15" t="s">
        <v>16</v>
      </c>
      <c r="B13" s="3">
        <v>31</v>
      </c>
      <c r="C13" s="71">
        <v>145.5</v>
      </c>
      <c r="D13" s="85">
        <f t="shared" si="0"/>
        <v>4.693548387096774</v>
      </c>
      <c r="E13" s="8">
        <v>12</v>
      </c>
      <c r="F13" s="17">
        <f t="shared" si="1"/>
        <v>0.38709677419354838</v>
      </c>
    </row>
    <row r="14" spans="1:6" ht="15.75" x14ac:dyDescent="0.25">
      <c r="A14" s="15" t="s">
        <v>17</v>
      </c>
      <c r="B14" s="3">
        <v>24</v>
      </c>
      <c r="C14" s="71">
        <v>168</v>
      </c>
      <c r="D14" s="85">
        <f t="shared" si="0"/>
        <v>7</v>
      </c>
      <c r="E14" s="8">
        <v>12</v>
      </c>
      <c r="F14" s="17">
        <f t="shared" si="1"/>
        <v>0.5</v>
      </c>
    </row>
    <row r="15" spans="1:6" ht="15.75" x14ac:dyDescent="0.25">
      <c r="A15" s="15" t="s">
        <v>18</v>
      </c>
      <c r="B15" s="3">
        <v>26</v>
      </c>
      <c r="C15" s="71">
        <v>249.65</v>
      </c>
      <c r="D15" s="77">
        <f t="shared" si="0"/>
        <v>9.601923076923077</v>
      </c>
      <c r="E15" s="8">
        <v>16</v>
      </c>
      <c r="F15" s="17">
        <f t="shared" si="1"/>
        <v>0.61538461538461542</v>
      </c>
    </row>
    <row r="16" spans="1:6" ht="15.75" x14ac:dyDescent="0.25">
      <c r="A16" s="15" t="s">
        <v>32</v>
      </c>
      <c r="B16" s="3">
        <v>25</v>
      </c>
      <c r="C16" s="71">
        <v>163</v>
      </c>
      <c r="D16" s="85">
        <f t="shared" si="0"/>
        <v>6.52</v>
      </c>
      <c r="E16" s="8">
        <v>22</v>
      </c>
      <c r="F16" s="87">
        <f t="shared" si="1"/>
        <v>0.88</v>
      </c>
    </row>
    <row r="17" spans="1:6" ht="15.75" x14ac:dyDescent="0.25">
      <c r="A17" s="15" t="s">
        <v>19</v>
      </c>
      <c r="B17" s="3">
        <v>27</v>
      </c>
      <c r="C17" s="95">
        <v>359.9</v>
      </c>
      <c r="D17" s="77">
        <f t="shared" si="0"/>
        <v>13.329629629629629</v>
      </c>
      <c r="E17" s="8">
        <v>27</v>
      </c>
      <c r="F17" s="87">
        <f t="shared" si="1"/>
        <v>1</v>
      </c>
    </row>
    <row r="18" spans="1:6" ht="15.75" x14ac:dyDescent="0.25">
      <c r="A18" s="15" t="s">
        <v>20</v>
      </c>
      <c r="B18" s="3">
        <v>24</v>
      </c>
      <c r="C18" s="71">
        <v>196.1</v>
      </c>
      <c r="D18" s="77">
        <f t="shared" si="0"/>
        <v>8.1708333333333325</v>
      </c>
      <c r="E18" s="8">
        <v>10</v>
      </c>
      <c r="F18" s="17">
        <f t="shared" si="1"/>
        <v>0.41666666666666669</v>
      </c>
    </row>
    <row r="19" spans="1:6" ht="15.75" x14ac:dyDescent="0.25">
      <c r="A19" s="15" t="s">
        <v>36</v>
      </c>
      <c r="B19" s="3">
        <v>26</v>
      </c>
      <c r="C19" s="95">
        <v>339.1</v>
      </c>
      <c r="D19" s="77">
        <f t="shared" si="0"/>
        <v>13.042307692307693</v>
      </c>
      <c r="E19" s="8">
        <v>14</v>
      </c>
      <c r="F19" s="17">
        <f t="shared" si="1"/>
        <v>0.53846153846153844</v>
      </c>
    </row>
    <row r="20" spans="1:6" ht="15.75" x14ac:dyDescent="0.25">
      <c r="A20" s="15" t="s">
        <v>21</v>
      </c>
      <c r="B20" s="3">
        <v>26</v>
      </c>
      <c r="C20" s="71">
        <v>116.6</v>
      </c>
      <c r="D20" s="77">
        <f t="shared" si="0"/>
        <v>4.4846153846153847</v>
      </c>
      <c r="E20" s="8">
        <v>8</v>
      </c>
      <c r="F20" s="17">
        <f t="shared" si="1"/>
        <v>0.30769230769230771</v>
      </c>
    </row>
    <row r="21" spans="1:6" ht="15.75" x14ac:dyDescent="0.25">
      <c r="A21" s="15" t="s">
        <v>22</v>
      </c>
      <c r="B21" s="3">
        <v>23</v>
      </c>
      <c r="C21" s="71">
        <v>122.9</v>
      </c>
      <c r="D21" s="77">
        <f t="shared" si="0"/>
        <v>5.3434782608695652</v>
      </c>
      <c r="E21" s="8">
        <v>12</v>
      </c>
      <c r="F21" s="17">
        <f t="shared" si="1"/>
        <v>0.52173913043478259</v>
      </c>
    </row>
    <row r="22" spans="1:6" ht="15.75" x14ac:dyDescent="0.25">
      <c r="A22" s="15" t="s">
        <v>45</v>
      </c>
      <c r="B22" s="3">
        <v>24</v>
      </c>
      <c r="C22" s="71">
        <v>258.7</v>
      </c>
      <c r="D22" s="77">
        <f t="shared" si="0"/>
        <v>10.779166666666667</v>
      </c>
      <c r="E22" s="8">
        <v>11</v>
      </c>
      <c r="F22" s="17">
        <f t="shared" si="1"/>
        <v>0.45833333333333331</v>
      </c>
    </row>
    <row r="23" spans="1:6" ht="15.75" x14ac:dyDescent="0.25">
      <c r="A23" s="15" t="s">
        <v>23</v>
      </c>
      <c r="B23" s="3">
        <v>28</v>
      </c>
      <c r="C23" s="71">
        <v>213.8</v>
      </c>
      <c r="D23" s="77">
        <f t="shared" si="0"/>
        <v>7.6357142857142861</v>
      </c>
      <c r="E23" s="8">
        <v>7</v>
      </c>
      <c r="F23" s="17">
        <f t="shared" si="1"/>
        <v>0.25</v>
      </c>
    </row>
    <row r="24" spans="1:6" ht="15.75" x14ac:dyDescent="0.25">
      <c r="A24" s="15" t="s">
        <v>24</v>
      </c>
      <c r="B24" s="3">
        <v>28</v>
      </c>
      <c r="C24" s="70">
        <v>113.9</v>
      </c>
      <c r="D24" s="77">
        <f t="shared" si="0"/>
        <v>4.0678571428571431</v>
      </c>
      <c r="E24" s="8">
        <v>12</v>
      </c>
      <c r="F24" s="17">
        <f t="shared" si="1"/>
        <v>0.42857142857142855</v>
      </c>
    </row>
    <row r="25" spans="1:6" ht="15.75" x14ac:dyDescent="0.25">
      <c r="A25" s="15" t="s">
        <v>50</v>
      </c>
      <c r="B25" s="3">
        <v>26</v>
      </c>
      <c r="C25" s="70">
        <v>122</v>
      </c>
      <c r="D25" s="77">
        <f t="shared" si="0"/>
        <v>4.6923076923076925</v>
      </c>
      <c r="E25" s="8">
        <v>7</v>
      </c>
      <c r="F25" s="17">
        <f t="shared" si="1"/>
        <v>0.26923076923076922</v>
      </c>
    </row>
    <row r="26" spans="1:6" ht="15.75" x14ac:dyDescent="0.25">
      <c r="A26" s="15" t="s">
        <v>25</v>
      </c>
      <c r="B26" s="3">
        <v>15</v>
      </c>
      <c r="C26" s="70">
        <v>20</v>
      </c>
      <c r="D26" s="77">
        <f t="shared" si="0"/>
        <v>1.3333333333333333</v>
      </c>
      <c r="E26" s="8">
        <v>1</v>
      </c>
      <c r="F26" s="17">
        <f t="shared" si="1"/>
        <v>6.6666666666666666E-2</v>
      </c>
    </row>
    <row r="27" spans="1:6" ht="15.75" x14ac:dyDescent="0.25">
      <c r="A27" s="15" t="s">
        <v>26</v>
      </c>
      <c r="B27" s="3">
        <v>16</v>
      </c>
      <c r="C27" s="70">
        <v>38.5</v>
      </c>
      <c r="D27" s="77">
        <f t="shared" si="0"/>
        <v>2.40625</v>
      </c>
      <c r="E27" s="8">
        <v>8</v>
      </c>
      <c r="F27" s="17">
        <f t="shared" si="1"/>
        <v>0.5</v>
      </c>
    </row>
    <row r="28" spans="1:6" ht="15.75" x14ac:dyDescent="0.25">
      <c r="A28" s="15" t="s">
        <v>27</v>
      </c>
      <c r="B28" s="3">
        <v>21</v>
      </c>
      <c r="C28" s="70">
        <v>75</v>
      </c>
      <c r="D28" s="77">
        <f t="shared" si="0"/>
        <v>3.5714285714285716</v>
      </c>
      <c r="E28" s="8">
        <v>10</v>
      </c>
      <c r="F28" s="17">
        <f t="shared" si="1"/>
        <v>0.47619047619047616</v>
      </c>
    </row>
    <row r="29" spans="1:6" ht="15.75" x14ac:dyDescent="0.25">
      <c r="A29" s="15" t="s">
        <v>28</v>
      </c>
      <c r="B29" s="3">
        <v>19</v>
      </c>
      <c r="C29" s="89">
        <v>44</v>
      </c>
      <c r="D29" s="77">
        <f t="shared" si="0"/>
        <v>2.3157894736842106</v>
      </c>
      <c r="E29" s="8">
        <v>7</v>
      </c>
      <c r="F29" s="17">
        <f t="shared" si="1"/>
        <v>0.36842105263157893</v>
      </c>
    </row>
    <row r="30" spans="1:6" ht="16.5" thickBot="1" x14ac:dyDescent="0.3">
      <c r="A30" s="93" t="s">
        <v>63</v>
      </c>
      <c r="B30" s="20">
        <v>19</v>
      </c>
      <c r="C30" s="89">
        <v>90</v>
      </c>
      <c r="D30" s="77">
        <f t="shared" si="0"/>
        <v>4.7368421052631575</v>
      </c>
      <c r="E30" s="8">
        <v>17</v>
      </c>
      <c r="F30" s="87">
        <f t="shared" si="1"/>
        <v>0.89473684210526316</v>
      </c>
    </row>
    <row r="31" spans="1:6" ht="18" x14ac:dyDescent="0.25">
      <c r="A31" s="2"/>
      <c r="B31" s="90">
        <f>SUM(B4:B30)</f>
        <v>684</v>
      </c>
      <c r="C31" s="80">
        <f>SUM(C4:C30)</f>
        <v>5070.55</v>
      </c>
      <c r="D31" s="91">
        <f>AVERAGE(D4:D29)</f>
        <v>7.2566384759481117</v>
      </c>
      <c r="E31" s="82">
        <f>SUM(E4:E30)</f>
        <v>356</v>
      </c>
      <c r="F31" s="92">
        <f>AVERAGE(F4:F29)</f>
        <v>0.50177865488585316</v>
      </c>
    </row>
    <row r="32" spans="1:6" ht="13.5" thickBot="1" x14ac:dyDescent="0.25"/>
    <row r="33" spans="1:6" ht="15.75" x14ac:dyDescent="0.25">
      <c r="A33" s="158" t="s">
        <v>37</v>
      </c>
      <c r="B33" s="159"/>
      <c r="C33" s="160"/>
      <c r="D33" s="155" t="s">
        <v>38</v>
      </c>
      <c r="E33" s="156"/>
      <c r="F33" s="157"/>
    </row>
    <row r="34" spans="1:6" ht="15.75" x14ac:dyDescent="0.25">
      <c r="A34" s="40" t="s">
        <v>39</v>
      </c>
      <c r="B34" s="2" t="s">
        <v>9</v>
      </c>
      <c r="C34" s="41"/>
      <c r="D34" s="48" t="s">
        <v>39</v>
      </c>
      <c r="E34" s="2" t="s">
        <v>19</v>
      </c>
      <c r="F34" s="61"/>
    </row>
    <row r="35" spans="1:6" ht="15.75" x14ac:dyDescent="0.25">
      <c r="A35" s="40" t="s">
        <v>40</v>
      </c>
      <c r="B35" s="2" t="s">
        <v>19</v>
      </c>
      <c r="C35" s="41"/>
      <c r="D35" s="48" t="s">
        <v>40</v>
      </c>
      <c r="E35" s="2" t="s">
        <v>63</v>
      </c>
      <c r="F35" s="62"/>
    </row>
    <row r="36" spans="1:6" ht="16.5" thickBot="1" x14ac:dyDescent="0.3">
      <c r="A36" s="42" t="s">
        <v>41</v>
      </c>
      <c r="B36" s="43" t="s">
        <v>36</v>
      </c>
      <c r="C36" s="44"/>
      <c r="D36" s="51" t="s">
        <v>41</v>
      </c>
      <c r="E36" s="43" t="s">
        <v>32</v>
      </c>
      <c r="F36" s="63"/>
    </row>
  </sheetData>
  <mergeCells count="5">
    <mergeCell ref="A1:F1"/>
    <mergeCell ref="C2:D2"/>
    <mergeCell ref="E2:F2"/>
    <mergeCell ref="A33:C33"/>
    <mergeCell ref="D33:F3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35"/>
  <sheetViews>
    <sheetView workbookViewId="0">
      <selection activeCell="F4" sqref="F4"/>
    </sheetView>
  </sheetViews>
  <sheetFormatPr defaultRowHeight="12.75" x14ac:dyDescent="0.2"/>
  <cols>
    <col min="3" max="3" width="9.85546875" bestFit="1" customWidth="1"/>
  </cols>
  <sheetData>
    <row r="1" spans="1:6" ht="21" thickBot="1" x14ac:dyDescent="0.25">
      <c r="A1" s="149" t="s">
        <v>65</v>
      </c>
      <c r="B1" s="150"/>
      <c r="C1" s="150"/>
      <c r="D1" s="150"/>
      <c r="E1" s="150"/>
      <c r="F1" s="151"/>
    </row>
    <row r="2" spans="1:6" ht="15.75" x14ac:dyDescent="0.25">
      <c r="A2" s="53"/>
      <c r="B2" s="54"/>
      <c r="C2" s="143" t="s">
        <v>1</v>
      </c>
      <c r="D2" s="143"/>
      <c r="E2" s="144" t="s">
        <v>30</v>
      </c>
      <c r="F2" s="145"/>
    </row>
    <row r="3" spans="1:6" ht="15.75" x14ac:dyDescent="0.25">
      <c r="A3" s="15" t="s">
        <v>3</v>
      </c>
      <c r="B3" s="59" t="s">
        <v>4</v>
      </c>
      <c r="C3" s="9" t="s">
        <v>5</v>
      </c>
      <c r="D3" s="9" t="s">
        <v>6</v>
      </c>
      <c r="E3" s="9" t="s">
        <v>5</v>
      </c>
      <c r="F3" s="16" t="s">
        <v>7</v>
      </c>
    </row>
    <row r="4" spans="1:6" ht="15.75" x14ac:dyDescent="0.25">
      <c r="A4" s="15" t="s">
        <v>8</v>
      </c>
      <c r="B4" s="3">
        <v>31</v>
      </c>
      <c r="C4" s="70">
        <v>424.6</v>
      </c>
      <c r="D4" s="85">
        <f>C4/B4</f>
        <v>13.696774193548388</v>
      </c>
      <c r="E4" s="8">
        <v>31</v>
      </c>
      <c r="F4" s="87">
        <f>E4/B4</f>
        <v>1</v>
      </c>
    </row>
    <row r="5" spans="1:6" ht="15.75" x14ac:dyDescent="0.25">
      <c r="A5" s="15" t="s">
        <v>9</v>
      </c>
      <c r="B5" s="3">
        <v>30</v>
      </c>
      <c r="C5" s="71">
        <v>185.4</v>
      </c>
      <c r="D5" s="85">
        <f t="shared" ref="D5:D29" si="0">C5/B5</f>
        <v>6.1800000000000006</v>
      </c>
      <c r="E5" s="8">
        <v>22</v>
      </c>
      <c r="F5" s="17">
        <f t="shared" ref="F5:F29" si="1">E5/B5</f>
        <v>0.73333333333333328</v>
      </c>
    </row>
    <row r="6" spans="1:6" ht="15.75" x14ac:dyDescent="0.25">
      <c r="A6" s="15" t="s">
        <v>10</v>
      </c>
      <c r="B6" s="3">
        <v>30</v>
      </c>
      <c r="C6" s="71">
        <v>261.7</v>
      </c>
      <c r="D6" s="77">
        <f t="shared" si="0"/>
        <v>8.7233333333333327</v>
      </c>
      <c r="E6" s="8">
        <v>30</v>
      </c>
      <c r="F6" s="17">
        <f t="shared" si="1"/>
        <v>1</v>
      </c>
    </row>
    <row r="7" spans="1:6" ht="15.75" x14ac:dyDescent="0.25">
      <c r="A7" s="15" t="s">
        <v>12</v>
      </c>
      <c r="B7" s="3">
        <v>28</v>
      </c>
      <c r="C7" s="71">
        <v>191.14</v>
      </c>
      <c r="D7" s="85">
        <f t="shared" si="0"/>
        <v>6.8264285714285711</v>
      </c>
      <c r="E7" s="60">
        <v>24</v>
      </c>
      <c r="F7" s="17">
        <f t="shared" si="1"/>
        <v>0.8571428571428571</v>
      </c>
    </row>
    <row r="8" spans="1:6" ht="15.75" x14ac:dyDescent="0.25">
      <c r="A8" s="15" t="s">
        <v>13</v>
      </c>
      <c r="B8" s="3">
        <v>28</v>
      </c>
      <c r="C8" s="95">
        <v>495.4</v>
      </c>
      <c r="D8" s="85">
        <f>C8/B8</f>
        <v>17.692857142857143</v>
      </c>
      <c r="E8" s="8">
        <v>24</v>
      </c>
      <c r="F8" s="17">
        <f t="shared" si="1"/>
        <v>0.8571428571428571</v>
      </c>
    </row>
    <row r="9" spans="1:6" ht="15.75" x14ac:dyDescent="0.25">
      <c r="A9" s="15" t="s">
        <v>31</v>
      </c>
      <c r="B9" s="3">
        <v>29</v>
      </c>
      <c r="C9" s="71">
        <v>165.8</v>
      </c>
      <c r="D9" s="85">
        <f t="shared" si="0"/>
        <v>5.7172413793103454</v>
      </c>
      <c r="E9" s="8">
        <v>17</v>
      </c>
      <c r="F9" s="17">
        <f t="shared" si="1"/>
        <v>0.58620689655172409</v>
      </c>
    </row>
    <row r="10" spans="1:6" ht="15.75" x14ac:dyDescent="0.25">
      <c r="A10" s="15" t="s">
        <v>66</v>
      </c>
      <c r="B10" s="3">
        <v>29</v>
      </c>
      <c r="C10" s="71">
        <v>389.45</v>
      </c>
      <c r="D10" s="77">
        <f>C10/B10</f>
        <v>13.429310344827586</v>
      </c>
      <c r="E10" s="8">
        <v>21</v>
      </c>
      <c r="F10" s="17">
        <f>E10/B10</f>
        <v>0.72413793103448276</v>
      </c>
    </row>
    <row r="11" spans="1:6" ht="15.75" x14ac:dyDescent="0.25">
      <c r="A11" s="15" t="s">
        <v>14</v>
      </c>
      <c r="B11" s="3">
        <v>28</v>
      </c>
      <c r="C11" s="71">
        <v>162.19999999999999</v>
      </c>
      <c r="D11" s="77">
        <f>C11/B11</f>
        <v>5.7928571428571427</v>
      </c>
      <c r="E11" s="8">
        <v>23</v>
      </c>
      <c r="F11" s="17">
        <f>E11/B11</f>
        <v>0.8214285714285714</v>
      </c>
    </row>
    <row r="12" spans="1:6" ht="15.75" x14ac:dyDescent="0.25">
      <c r="A12" s="15" t="s">
        <v>15</v>
      </c>
      <c r="B12" s="3">
        <v>29</v>
      </c>
      <c r="C12" s="95">
        <v>625.79999999999995</v>
      </c>
      <c r="D12" s="77">
        <f t="shared" si="0"/>
        <v>21.579310344827583</v>
      </c>
      <c r="E12" s="8">
        <v>25</v>
      </c>
      <c r="F12" s="17">
        <f t="shared" si="1"/>
        <v>0.86206896551724133</v>
      </c>
    </row>
    <row r="13" spans="1:6" ht="15.75" x14ac:dyDescent="0.25">
      <c r="A13" s="15" t="s">
        <v>16</v>
      </c>
      <c r="B13" s="3">
        <v>28</v>
      </c>
      <c r="C13" s="71">
        <v>169.8</v>
      </c>
      <c r="D13" s="85">
        <f t="shared" si="0"/>
        <v>6.0642857142857149</v>
      </c>
      <c r="E13" s="8">
        <v>25</v>
      </c>
      <c r="F13" s="17">
        <f t="shared" si="1"/>
        <v>0.8928571428571429</v>
      </c>
    </row>
    <row r="14" spans="1:6" ht="15.75" x14ac:dyDescent="0.25">
      <c r="A14" s="15" t="s">
        <v>17</v>
      </c>
      <c r="B14" s="3">
        <v>31</v>
      </c>
      <c r="C14" s="71">
        <v>166.2</v>
      </c>
      <c r="D14" s="85">
        <f t="shared" si="0"/>
        <v>5.3612903225806452</v>
      </c>
      <c r="E14" s="8">
        <v>16</v>
      </c>
      <c r="F14" s="17">
        <f t="shared" si="1"/>
        <v>0.5161290322580645</v>
      </c>
    </row>
    <row r="15" spans="1:6" ht="15.75" x14ac:dyDescent="0.25">
      <c r="A15" s="15" t="s">
        <v>18</v>
      </c>
      <c r="B15" s="3">
        <v>29</v>
      </c>
      <c r="C15" s="71">
        <v>292.05</v>
      </c>
      <c r="D15" s="77">
        <f t="shared" si="0"/>
        <v>10.070689655172414</v>
      </c>
      <c r="E15" s="8">
        <v>17</v>
      </c>
      <c r="F15" s="17">
        <f t="shared" si="1"/>
        <v>0.58620689655172409</v>
      </c>
    </row>
    <row r="16" spans="1:6" ht="15.75" x14ac:dyDescent="0.25">
      <c r="A16" s="15" t="s">
        <v>32</v>
      </c>
      <c r="B16" s="3">
        <v>31</v>
      </c>
      <c r="C16" s="71">
        <v>156.4</v>
      </c>
      <c r="D16" s="85">
        <f t="shared" si="0"/>
        <v>5.0451612903225804</v>
      </c>
      <c r="E16" s="8">
        <v>19</v>
      </c>
      <c r="F16" s="17">
        <f t="shared" si="1"/>
        <v>0.61290322580645162</v>
      </c>
    </row>
    <row r="17" spans="1:6" ht="15.75" x14ac:dyDescent="0.25">
      <c r="A17" s="15" t="s">
        <v>19</v>
      </c>
      <c r="B17" s="3">
        <v>23</v>
      </c>
      <c r="C17" s="71">
        <v>181</v>
      </c>
      <c r="D17" s="77">
        <f t="shared" si="0"/>
        <v>7.8695652173913047</v>
      </c>
      <c r="E17" s="8">
        <v>20</v>
      </c>
      <c r="F17" s="17">
        <f t="shared" si="1"/>
        <v>0.86956521739130432</v>
      </c>
    </row>
    <row r="18" spans="1:6" ht="15.75" x14ac:dyDescent="0.25">
      <c r="A18" s="15" t="s">
        <v>20</v>
      </c>
      <c r="B18" s="3">
        <v>26</v>
      </c>
      <c r="C18" s="71">
        <v>282.5</v>
      </c>
      <c r="D18" s="77">
        <f t="shared" si="0"/>
        <v>10.865384615384615</v>
      </c>
      <c r="E18" s="8">
        <v>21</v>
      </c>
      <c r="F18" s="17">
        <f t="shared" si="1"/>
        <v>0.80769230769230771</v>
      </c>
    </row>
    <row r="19" spans="1:6" ht="15.75" x14ac:dyDescent="0.25">
      <c r="A19" s="15" t="s">
        <v>36</v>
      </c>
      <c r="B19" s="3">
        <v>25</v>
      </c>
      <c r="C19" s="71">
        <v>167.2</v>
      </c>
      <c r="D19" s="77">
        <f t="shared" si="0"/>
        <v>6.6879999999999997</v>
      </c>
      <c r="E19" s="8">
        <v>21</v>
      </c>
      <c r="F19" s="17">
        <f t="shared" si="1"/>
        <v>0.84</v>
      </c>
    </row>
    <row r="20" spans="1:6" ht="15.75" x14ac:dyDescent="0.25">
      <c r="A20" s="15" t="s">
        <v>21</v>
      </c>
      <c r="B20" s="3">
        <v>28</v>
      </c>
      <c r="C20" s="71">
        <v>244.7</v>
      </c>
      <c r="D20" s="77">
        <f t="shared" si="0"/>
        <v>8.7392857142857139</v>
      </c>
      <c r="E20" s="8">
        <v>28</v>
      </c>
      <c r="F20" s="87">
        <f t="shared" si="1"/>
        <v>1</v>
      </c>
    </row>
    <row r="21" spans="1:6" ht="15.75" x14ac:dyDescent="0.25">
      <c r="A21" s="15" t="s">
        <v>22</v>
      </c>
      <c r="B21" s="3">
        <v>30</v>
      </c>
      <c r="C21" s="71">
        <v>190.2</v>
      </c>
      <c r="D21" s="77">
        <f t="shared" si="0"/>
        <v>6.34</v>
      </c>
      <c r="E21" s="8">
        <v>8</v>
      </c>
      <c r="F21" s="17">
        <f t="shared" si="1"/>
        <v>0.26666666666666666</v>
      </c>
    </row>
    <row r="22" spans="1:6" ht="15.75" x14ac:dyDescent="0.25">
      <c r="A22" s="15" t="s">
        <v>45</v>
      </c>
      <c r="B22" s="3">
        <v>29</v>
      </c>
      <c r="C22" s="71">
        <v>189.7</v>
      </c>
      <c r="D22" s="77">
        <f t="shared" si="0"/>
        <v>6.5413793103448272</v>
      </c>
      <c r="E22" s="8">
        <v>26</v>
      </c>
      <c r="F22" s="17">
        <f t="shared" si="1"/>
        <v>0.89655172413793105</v>
      </c>
    </row>
    <row r="23" spans="1:6" ht="15.75" x14ac:dyDescent="0.25">
      <c r="A23" s="15" t="s">
        <v>23</v>
      </c>
      <c r="B23" s="3">
        <v>25</v>
      </c>
      <c r="C23" s="71">
        <v>103.4</v>
      </c>
      <c r="D23" s="77">
        <f t="shared" si="0"/>
        <v>4.1360000000000001</v>
      </c>
      <c r="E23" s="8">
        <v>13</v>
      </c>
      <c r="F23" s="17">
        <f t="shared" si="1"/>
        <v>0.52</v>
      </c>
    </row>
    <row r="24" spans="1:6" ht="15.75" x14ac:dyDescent="0.25">
      <c r="A24" s="15" t="s">
        <v>24</v>
      </c>
      <c r="B24" s="3">
        <v>23</v>
      </c>
      <c r="C24" s="70">
        <v>117</v>
      </c>
      <c r="D24" s="77">
        <f t="shared" si="0"/>
        <v>5.0869565217391308</v>
      </c>
      <c r="E24" s="8">
        <v>11</v>
      </c>
      <c r="F24" s="17">
        <f t="shared" si="1"/>
        <v>0.47826086956521741</v>
      </c>
    </row>
    <row r="25" spans="1:6" ht="15.75" x14ac:dyDescent="0.25">
      <c r="A25" s="15" t="s">
        <v>50</v>
      </c>
      <c r="B25" s="3">
        <v>23</v>
      </c>
      <c r="C25" s="70">
        <v>162.19999999999999</v>
      </c>
      <c r="D25" s="77">
        <f t="shared" si="0"/>
        <v>7.052173913043478</v>
      </c>
      <c r="E25" s="8">
        <v>17</v>
      </c>
      <c r="F25" s="17">
        <f t="shared" si="1"/>
        <v>0.73913043478260865</v>
      </c>
    </row>
    <row r="26" spans="1:6" ht="15.75" x14ac:dyDescent="0.25">
      <c r="A26" s="15" t="s">
        <v>25</v>
      </c>
      <c r="B26" s="3">
        <v>26</v>
      </c>
      <c r="C26" s="70">
        <v>133</v>
      </c>
      <c r="D26" s="77">
        <f t="shared" si="0"/>
        <v>5.115384615384615</v>
      </c>
      <c r="E26" s="8">
        <v>24</v>
      </c>
      <c r="F26" s="17">
        <f t="shared" si="1"/>
        <v>0.92307692307692313</v>
      </c>
    </row>
    <row r="27" spans="1:6" ht="15.75" x14ac:dyDescent="0.25">
      <c r="A27" s="15" t="s">
        <v>26</v>
      </c>
      <c r="B27" s="3">
        <v>27</v>
      </c>
      <c r="C27" s="95">
        <v>470.8</v>
      </c>
      <c r="D27" s="77">
        <f t="shared" si="0"/>
        <v>17.437037037037037</v>
      </c>
      <c r="E27" s="8">
        <v>27</v>
      </c>
      <c r="F27" s="87">
        <f t="shared" si="1"/>
        <v>1</v>
      </c>
    </row>
    <row r="28" spans="1:6" ht="15.75" x14ac:dyDescent="0.25">
      <c r="A28" s="15" t="s">
        <v>59</v>
      </c>
      <c r="B28" s="3">
        <v>23</v>
      </c>
      <c r="C28" s="70">
        <v>151.19999999999999</v>
      </c>
      <c r="D28" s="77">
        <f t="shared" si="0"/>
        <v>6.5739130434782602</v>
      </c>
      <c r="E28" s="8">
        <v>23</v>
      </c>
      <c r="F28" s="87">
        <f t="shared" si="1"/>
        <v>1</v>
      </c>
    </row>
    <row r="29" spans="1:6" ht="15.75" x14ac:dyDescent="0.25">
      <c r="A29" s="15" t="s">
        <v>27</v>
      </c>
      <c r="B29" s="3">
        <v>19</v>
      </c>
      <c r="C29" s="89">
        <v>53</v>
      </c>
      <c r="D29" s="77">
        <f t="shared" si="0"/>
        <v>2.7894736842105261</v>
      </c>
      <c r="E29" s="8">
        <v>6</v>
      </c>
      <c r="F29" s="17">
        <f t="shared" si="1"/>
        <v>0.31578947368421051</v>
      </c>
    </row>
    <row r="30" spans="1:6" ht="18" x14ac:dyDescent="0.25">
      <c r="A30" s="2"/>
      <c r="B30" s="90">
        <f>SUM(B4:B29)</f>
        <v>708</v>
      </c>
      <c r="C30" s="80">
        <f>SUM(C4:C29)</f>
        <v>6131.8399999999992</v>
      </c>
      <c r="D30" s="91">
        <f>AVERAGE(D4:D29)</f>
        <v>8.5159266579865758</v>
      </c>
      <c r="E30" s="82">
        <f>SUM(E4:E29)</f>
        <v>539</v>
      </c>
      <c r="F30" s="92">
        <f>AVERAGE(F4:F29)</f>
        <v>0.75793428179313915</v>
      </c>
    </row>
    <row r="31" spans="1:6" ht="13.5" thickBot="1" x14ac:dyDescent="0.25"/>
    <row r="32" spans="1:6" ht="15.75" x14ac:dyDescent="0.25">
      <c r="A32" s="158" t="s">
        <v>37</v>
      </c>
      <c r="B32" s="159"/>
      <c r="C32" s="160"/>
      <c r="D32" s="155" t="s">
        <v>38</v>
      </c>
      <c r="E32" s="156"/>
      <c r="F32" s="157"/>
    </row>
    <row r="33" spans="1:6" ht="15.75" x14ac:dyDescent="0.25">
      <c r="A33" s="40" t="s">
        <v>39</v>
      </c>
      <c r="B33" s="2" t="s">
        <v>15</v>
      </c>
      <c r="C33" s="41"/>
      <c r="D33" s="48" t="s">
        <v>39</v>
      </c>
      <c r="E33" s="161" t="s">
        <v>67</v>
      </c>
      <c r="F33" s="162"/>
    </row>
    <row r="34" spans="1:6" ht="15.75" x14ac:dyDescent="0.25">
      <c r="A34" s="40" t="s">
        <v>40</v>
      </c>
      <c r="B34" s="2" t="s">
        <v>13</v>
      </c>
      <c r="C34" s="41"/>
      <c r="D34" s="48" t="s">
        <v>40</v>
      </c>
      <c r="E34" s="161"/>
      <c r="F34" s="162"/>
    </row>
    <row r="35" spans="1:6" ht="16.5" thickBot="1" x14ac:dyDescent="0.3">
      <c r="A35" s="42" t="s">
        <v>41</v>
      </c>
      <c r="B35" s="43" t="s">
        <v>26</v>
      </c>
      <c r="C35" s="44"/>
      <c r="D35" s="51" t="s">
        <v>41</v>
      </c>
      <c r="E35" s="163"/>
      <c r="F35" s="164"/>
    </row>
  </sheetData>
  <mergeCells count="6">
    <mergeCell ref="E33:F35"/>
    <mergeCell ref="A1:F1"/>
    <mergeCell ref="C2:D2"/>
    <mergeCell ref="E2:F2"/>
    <mergeCell ref="A32:C32"/>
    <mergeCell ref="D32:F32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35"/>
  <sheetViews>
    <sheetView topLeftCell="A3" workbookViewId="0">
      <selection activeCell="O31" sqref="O31:R37"/>
    </sheetView>
  </sheetViews>
  <sheetFormatPr defaultRowHeight="12.75" x14ac:dyDescent="0.2"/>
  <cols>
    <col min="3" max="3" width="9.85546875" bestFit="1" customWidth="1"/>
  </cols>
  <sheetData>
    <row r="1" spans="1:6" ht="21" thickBot="1" x14ac:dyDescent="0.25">
      <c r="A1" s="149" t="s">
        <v>68</v>
      </c>
      <c r="B1" s="150"/>
      <c r="C1" s="150"/>
      <c r="D1" s="150"/>
      <c r="E1" s="150"/>
      <c r="F1" s="151"/>
    </row>
    <row r="2" spans="1:6" ht="15.75" x14ac:dyDescent="0.25">
      <c r="A2" s="53"/>
      <c r="B2" s="54"/>
      <c r="C2" s="143" t="s">
        <v>1</v>
      </c>
      <c r="D2" s="143"/>
      <c r="E2" s="144" t="s">
        <v>30</v>
      </c>
      <c r="F2" s="145"/>
    </row>
    <row r="3" spans="1:6" ht="15.75" x14ac:dyDescent="0.25">
      <c r="A3" s="15" t="s">
        <v>3</v>
      </c>
      <c r="B3" s="59" t="s">
        <v>4</v>
      </c>
      <c r="C3" s="9" t="s">
        <v>5</v>
      </c>
      <c r="D3" s="9" t="s">
        <v>6</v>
      </c>
      <c r="E3" s="9" t="s">
        <v>5</v>
      </c>
      <c r="F3" s="16" t="s">
        <v>7</v>
      </c>
    </row>
    <row r="4" spans="1:6" ht="15.75" x14ac:dyDescent="0.25">
      <c r="A4" s="15" t="s">
        <v>8</v>
      </c>
      <c r="B4" s="3">
        <v>31</v>
      </c>
      <c r="C4" s="94">
        <v>381.4</v>
      </c>
      <c r="D4" s="85">
        <f>C4/B4</f>
        <v>12.303225806451612</v>
      </c>
      <c r="E4" s="8">
        <v>19</v>
      </c>
      <c r="F4" s="17">
        <f>E4/B4</f>
        <v>0.61290322580645162</v>
      </c>
    </row>
    <row r="5" spans="1:6" ht="15.75" x14ac:dyDescent="0.25">
      <c r="A5" s="15" t="s">
        <v>9</v>
      </c>
      <c r="B5" s="3">
        <v>30</v>
      </c>
      <c r="C5" s="94">
        <v>430.2</v>
      </c>
      <c r="D5" s="85">
        <f t="shared" ref="D5:D29" si="0">C5/B5</f>
        <v>14.34</v>
      </c>
      <c r="E5" s="8">
        <v>21</v>
      </c>
      <c r="F5" s="17">
        <f t="shared" ref="F5:F29" si="1">E5/B5</f>
        <v>0.7</v>
      </c>
    </row>
    <row r="6" spans="1:6" ht="15.75" x14ac:dyDescent="0.25">
      <c r="A6" s="15" t="s">
        <v>10</v>
      </c>
      <c r="B6" s="3">
        <v>30</v>
      </c>
      <c r="C6" s="71">
        <v>252.9</v>
      </c>
      <c r="D6" s="77">
        <f t="shared" si="0"/>
        <v>8.43</v>
      </c>
      <c r="E6" s="8">
        <v>23</v>
      </c>
      <c r="F6" s="87">
        <f t="shared" si="1"/>
        <v>0.76666666666666672</v>
      </c>
    </row>
    <row r="7" spans="1:6" ht="15.75" x14ac:dyDescent="0.25">
      <c r="A7" s="15" t="s">
        <v>12</v>
      </c>
      <c r="B7" s="3">
        <v>28</v>
      </c>
      <c r="C7" s="71">
        <v>54.6</v>
      </c>
      <c r="D7" s="85">
        <f t="shared" si="0"/>
        <v>1.95</v>
      </c>
      <c r="E7" s="60">
        <v>7</v>
      </c>
      <c r="F7" s="17">
        <f t="shared" si="1"/>
        <v>0.25</v>
      </c>
    </row>
    <row r="8" spans="1:6" ht="15.75" x14ac:dyDescent="0.25">
      <c r="A8" s="15" t="s">
        <v>13</v>
      </c>
      <c r="B8" s="3">
        <v>28</v>
      </c>
      <c r="C8" s="94">
        <v>301.5</v>
      </c>
      <c r="D8" s="85">
        <f>C8/B8</f>
        <v>10.767857142857142</v>
      </c>
      <c r="E8" s="8">
        <v>14</v>
      </c>
      <c r="F8" s="17">
        <f t="shared" si="1"/>
        <v>0.5</v>
      </c>
    </row>
    <row r="9" spans="1:6" ht="15.75" x14ac:dyDescent="0.25">
      <c r="A9" s="15" t="s">
        <v>31</v>
      </c>
      <c r="B9" s="3">
        <v>29</v>
      </c>
      <c r="C9" s="71">
        <v>170.5</v>
      </c>
      <c r="D9" s="85">
        <f t="shared" si="0"/>
        <v>5.8793103448275863</v>
      </c>
      <c r="E9" s="8">
        <v>13</v>
      </c>
      <c r="F9" s="17">
        <f t="shared" si="1"/>
        <v>0.44827586206896552</v>
      </c>
    </row>
    <row r="10" spans="1:6" ht="15.75" x14ac:dyDescent="0.25">
      <c r="A10" s="15" t="s">
        <v>66</v>
      </c>
      <c r="B10" s="3">
        <v>29</v>
      </c>
      <c r="C10" s="71">
        <v>240</v>
      </c>
      <c r="D10" s="77">
        <f>C10/B10</f>
        <v>8.2758620689655178</v>
      </c>
      <c r="E10" s="8">
        <v>20</v>
      </c>
      <c r="F10" s="17">
        <f t="shared" si="1"/>
        <v>0.68965517241379315</v>
      </c>
    </row>
    <row r="11" spans="1:6" ht="15.75" x14ac:dyDescent="0.25">
      <c r="A11" s="15" t="s">
        <v>14</v>
      </c>
      <c r="B11" s="3">
        <v>28</v>
      </c>
      <c r="C11" s="71">
        <v>105.6</v>
      </c>
      <c r="D11" s="77">
        <f>C11/B11</f>
        <v>3.7714285714285714</v>
      </c>
      <c r="E11" s="8">
        <v>11</v>
      </c>
      <c r="F11" s="17">
        <f t="shared" si="1"/>
        <v>0.39285714285714285</v>
      </c>
    </row>
    <row r="12" spans="1:6" ht="15.75" x14ac:dyDescent="0.25">
      <c r="A12" s="15" t="s">
        <v>15</v>
      </c>
      <c r="B12" s="3">
        <v>29</v>
      </c>
      <c r="C12" s="71">
        <v>192.7</v>
      </c>
      <c r="D12" s="77">
        <f t="shared" si="0"/>
        <v>6.6448275862068957</v>
      </c>
      <c r="E12" s="8">
        <v>18</v>
      </c>
      <c r="F12" s="17">
        <f t="shared" si="1"/>
        <v>0.62068965517241381</v>
      </c>
    </row>
    <row r="13" spans="1:6" ht="15.75" x14ac:dyDescent="0.25">
      <c r="A13" s="15" t="s">
        <v>16</v>
      </c>
      <c r="B13" s="3">
        <v>28</v>
      </c>
      <c r="C13" s="71">
        <v>282.89999999999998</v>
      </c>
      <c r="D13" s="85">
        <f t="shared" si="0"/>
        <v>10.103571428571428</v>
      </c>
      <c r="E13" s="8">
        <v>21</v>
      </c>
      <c r="F13" s="17">
        <f t="shared" si="1"/>
        <v>0.75</v>
      </c>
    </row>
    <row r="14" spans="1:6" ht="15.75" x14ac:dyDescent="0.25">
      <c r="A14" s="15" t="s">
        <v>17</v>
      </c>
      <c r="B14" s="3">
        <v>31</v>
      </c>
      <c r="C14" s="71">
        <v>112.3</v>
      </c>
      <c r="D14" s="85">
        <f t="shared" si="0"/>
        <v>3.6225806451612903</v>
      </c>
      <c r="E14" s="8">
        <v>14</v>
      </c>
      <c r="F14" s="17">
        <f t="shared" si="1"/>
        <v>0.45161290322580644</v>
      </c>
    </row>
    <row r="15" spans="1:6" ht="15.75" x14ac:dyDescent="0.25">
      <c r="A15" s="15" t="s">
        <v>18</v>
      </c>
      <c r="B15" s="3">
        <v>29</v>
      </c>
      <c r="C15" s="71">
        <v>160.9</v>
      </c>
      <c r="D15" s="77">
        <f t="shared" si="0"/>
        <v>5.5482758620689658</v>
      </c>
      <c r="E15" s="8">
        <v>20</v>
      </c>
      <c r="F15" s="17">
        <f t="shared" si="1"/>
        <v>0.68965517241379315</v>
      </c>
    </row>
    <row r="16" spans="1:6" ht="15.75" x14ac:dyDescent="0.25">
      <c r="A16" s="15" t="s">
        <v>32</v>
      </c>
      <c r="B16" s="3">
        <v>31</v>
      </c>
      <c r="C16" s="71">
        <v>113</v>
      </c>
      <c r="D16" s="85">
        <f t="shared" si="0"/>
        <v>3.6451612903225805</v>
      </c>
      <c r="E16" s="8">
        <v>16</v>
      </c>
      <c r="F16" s="17">
        <f t="shared" si="1"/>
        <v>0.5161290322580645</v>
      </c>
    </row>
    <row r="17" spans="1:6" ht="15.75" x14ac:dyDescent="0.25">
      <c r="A17" s="15" t="s">
        <v>19</v>
      </c>
      <c r="B17" s="3">
        <v>23</v>
      </c>
      <c r="C17" s="71">
        <v>159</v>
      </c>
      <c r="D17" s="77">
        <f t="shared" si="0"/>
        <v>6.9130434782608692</v>
      </c>
      <c r="E17" s="8">
        <v>8</v>
      </c>
      <c r="F17" s="17">
        <f t="shared" si="1"/>
        <v>0.34782608695652173</v>
      </c>
    </row>
    <row r="18" spans="1:6" ht="15.75" x14ac:dyDescent="0.25">
      <c r="A18" s="15" t="s">
        <v>20</v>
      </c>
      <c r="B18" s="3">
        <v>26</v>
      </c>
      <c r="C18" s="71">
        <v>75.400000000000006</v>
      </c>
      <c r="D18" s="77">
        <f t="shared" si="0"/>
        <v>2.9000000000000004</v>
      </c>
      <c r="E18" s="8">
        <v>15</v>
      </c>
      <c r="F18" s="17">
        <f t="shared" si="1"/>
        <v>0.57692307692307687</v>
      </c>
    </row>
    <row r="19" spans="1:6" ht="15.75" x14ac:dyDescent="0.25">
      <c r="A19" s="15" t="s">
        <v>36</v>
      </c>
      <c r="B19" s="3">
        <v>25</v>
      </c>
      <c r="C19" s="71">
        <v>163.5</v>
      </c>
      <c r="D19" s="77">
        <f t="shared" si="0"/>
        <v>6.54</v>
      </c>
      <c r="E19" s="8">
        <v>20</v>
      </c>
      <c r="F19" s="87">
        <f t="shared" si="1"/>
        <v>0.8</v>
      </c>
    </row>
    <row r="20" spans="1:6" ht="15.75" x14ac:dyDescent="0.25">
      <c r="A20" s="15" t="s">
        <v>21</v>
      </c>
      <c r="B20" s="3">
        <v>28</v>
      </c>
      <c r="C20" s="71">
        <v>235.8</v>
      </c>
      <c r="D20" s="77">
        <f t="shared" si="0"/>
        <v>8.4214285714285726</v>
      </c>
      <c r="E20" s="8">
        <v>17</v>
      </c>
      <c r="F20" s="17">
        <f t="shared" si="1"/>
        <v>0.6071428571428571</v>
      </c>
    </row>
    <row r="21" spans="1:6" ht="15.75" x14ac:dyDescent="0.25">
      <c r="A21" s="15" t="s">
        <v>22</v>
      </c>
      <c r="B21" s="3">
        <v>30</v>
      </c>
      <c r="C21" s="71">
        <v>168.7</v>
      </c>
      <c r="D21" s="77">
        <f t="shared" si="0"/>
        <v>5.6233333333333331</v>
      </c>
      <c r="E21" s="8">
        <v>14</v>
      </c>
      <c r="F21" s="17">
        <f t="shared" si="1"/>
        <v>0.46666666666666667</v>
      </c>
    </row>
    <row r="22" spans="1:6" ht="15.75" x14ac:dyDescent="0.25">
      <c r="A22" s="15" t="s">
        <v>45</v>
      </c>
      <c r="B22" s="3">
        <v>29</v>
      </c>
      <c r="C22" s="71">
        <v>151</v>
      </c>
      <c r="D22" s="77">
        <f t="shared" si="0"/>
        <v>5.2068965517241379</v>
      </c>
      <c r="E22" s="8">
        <v>13</v>
      </c>
      <c r="F22" s="17">
        <f t="shared" si="1"/>
        <v>0.44827586206896552</v>
      </c>
    </row>
    <row r="23" spans="1:6" ht="15.75" x14ac:dyDescent="0.25">
      <c r="A23" s="15" t="s">
        <v>23</v>
      </c>
      <c r="B23" s="3">
        <v>25</v>
      </c>
      <c r="C23" s="71">
        <v>149.4</v>
      </c>
      <c r="D23" s="77">
        <f t="shared" si="0"/>
        <v>5.976</v>
      </c>
      <c r="E23" s="8">
        <v>17</v>
      </c>
      <c r="F23" s="17">
        <f t="shared" si="1"/>
        <v>0.68</v>
      </c>
    </row>
    <row r="24" spans="1:6" ht="15.75" x14ac:dyDescent="0.25">
      <c r="A24" s="15" t="s">
        <v>24</v>
      </c>
      <c r="B24" s="3">
        <v>23</v>
      </c>
      <c r="C24" s="70">
        <v>37.5</v>
      </c>
      <c r="D24" s="77">
        <f t="shared" si="0"/>
        <v>1.6304347826086956</v>
      </c>
      <c r="E24" s="8">
        <v>8</v>
      </c>
      <c r="F24" s="17">
        <f t="shared" si="1"/>
        <v>0.34782608695652173</v>
      </c>
    </row>
    <row r="25" spans="1:6" ht="15.75" x14ac:dyDescent="0.25">
      <c r="A25" s="15" t="s">
        <v>50</v>
      </c>
      <c r="B25" s="3">
        <v>23</v>
      </c>
      <c r="C25" s="70">
        <v>122</v>
      </c>
      <c r="D25" s="77">
        <f t="shared" si="0"/>
        <v>5.3043478260869561</v>
      </c>
      <c r="E25" s="8">
        <v>6</v>
      </c>
      <c r="F25" s="17">
        <f t="shared" si="1"/>
        <v>0.2608695652173913</v>
      </c>
    </row>
    <row r="26" spans="1:6" ht="15.75" x14ac:dyDescent="0.25">
      <c r="A26" s="15" t="s">
        <v>25</v>
      </c>
      <c r="B26" s="3">
        <v>26</v>
      </c>
      <c r="C26" s="70">
        <v>91.7</v>
      </c>
      <c r="D26" s="77">
        <f t="shared" si="0"/>
        <v>3.5269230769230768</v>
      </c>
      <c r="E26" s="8">
        <v>11</v>
      </c>
      <c r="F26" s="17">
        <f t="shared" si="1"/>
        <v>0.42307692307692307</v>
      </c>
    </row>
    <row r="27" spans="1:6" ht="15.75" x14ac:dyDescent="0.25">
      <c r="A27" s="15" t="s">
        <v>26</v>
      </c>
      <c r="B27" s="3">
        <v>27</v>
      </c>
      <c r="C27" s="70">
        <v>218.3</v>
      </c>
      <c r="D27" s="77">
        <f t="shared" si="0"/>
        <v>8.0851851851851855</v>
      </c>
      <c r="E27" s="8">
        <v>27</v>
      </c>
      <c r="F27" s="87">
        <f t="shared" si="1"/>
        <v>1</v>
      </c>
    </row>
    <row r="28" spans="1:6" ht="15.75" x14ac:dyDescent="0.25">
      <c r="A28" s="15" t="s">
        <v>59</v>
      </c>
      <c r="B28" s="3">
        <v>23</v>
      </c>
      <c r="C28" s="70">
        <v>27.3</v>
      </c>
      <c r="D28" s="77">
        <f t="shared" si="0"/>
        <v>1.1869565217391305</v>
      </c>
      <c r="E28" s="8">
        <v>10</v>
      </c>
      <c r="F28" s="17">
        <f t="shared" si="1"/>
        <v>0.43478260869565216</v>
      </c>
    </row>
    <row r="29" spans="1:6" ht="15.75" x14ac:dyDescent="0.25">
      <c r="A29" s="15" t="s">
        <v>27</v>
      </c>
      <c r="B29" s="3">
        <v>19</v>
      </c>
      <c r="C29" s="89">
        <v>29</v>
      </c>
      <c r="D29" s="77">
        <f t="shared" si="0"/>
        <v>1.5263157894736843</v>
      </c>
      <c r="E29" s="8">
        <v>4</v>
      </c>
      <c r="F29" s="17">
        <f t="shared" si="1"/>
        <v>0.21052631578947367</v>
      </c>
    </row>
    <row r="30" spans="1:6" ht="18" x14ac:dyDescent="0.25">
      <c r="A30" s="2"/>
      <c r="B30" s="90">
        <f>SUM(B4:B29)</f>
        <v>708</v>
      </c>
      <c r="C30" s="80">
        <f>SUM(C4:C29)</f>
        <v>4427.1000000000004</v>
      </c>
      <c r="D30" s="91">
        <f>AVERAGE(D4:D29)</f>
        <v>6.0816525332163556</v>
      </c>
      <c r="E30" s="82">
        <f>SUM(E4:E29)</f>
        <v>387</v>
      </c>
      <c r="F30" s="92">
        <f>AVERAGE(F4:F29)</f>
        <v>0.53816772624527498</v>
      </c>
    </row>
    <row r="31" spans="1:6" ht="13.5" thickBot="1" x14ac:dyDescent="0.25"/>
    <row r="32" spans="1:6" ht="15.75" x14ac:dyDescent="0.25">
      <c r="A32" s="158" t="s">
        <v>69</v>
      </c>
      <c r="B32" s="159"/>
      <c r="C32" s="160"/>
      <c r="D32" s="155" t="s">
        <v>38</v>
      </c>
      <c r="E32" s="156"/>
      <c r="F32" s="157"/>
    </row>
    <row r="33" spans="1:6" ht="15" customHeight="1" x14ac:dyDescent="0.2">
      <c r="A33" s="40" t="s">
        <v>39</v>
      </c>
      <c r="B33" s="41" t="s">
        <v>9</v>
      </c>
      <c r="C33" s="41"/>
      <c r="D33" s="48" t="s">
        <v>39</v>
      </c>
      <c r="E33" s="96" t="s">
        <v>26</v>
      </c>
      <c r="F33" s="97"/>
    </row>
    <row r="34" spans="1:6" ht="15" customHeight="1" x14ac:dyDescent="0.2">
      <c r="A34" s="40" t="s">
        <v>40</v>
      </c>
      <c r="B34" s="41" t="s">
        <v>8</v>
      </c>
      <c r="C34" s="41"/>
      <c r="D34" s="48" t="s">
        <v>40</v>
      </c>
      <c r="E34" s="96" t="s">
        <v>36</v>
      </c>
      <c r="F34" s="97"/>
    </row>
    <row r="35" spans="1:6" ht="15.75" customHeight="1" thickBot="1" x14ac:dyDescent="0.25">
      <c r="A35" s="42" t="s">
        <v>41</v>
      </c>
      <c r="B35" s="44" t="s">
        <v>13</v>
      </c>
      <c r="C35" s="44"/>
      <c r="D35" s="51" t="s">
        <v>41</v>
      </c>
      <c r="E35" s="98" t="s">
        <v>10</v>
      </c>
      <c r="F35" s="99"/>
    </row>
  </sheetData>
  <mergeCells count="5">
    <mergeCell ref="A1:F1"/>
    <mergeCell ref="C2:D2"/>
    <mergeCell ref="E2:F2"/>
    <mergeCell ref="A32:C32"/>
    <mergeCell ref="D32:F3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workbookViewId="0">
      <selection activeCell="C34" sqref="C34"/>
    </sheetView>
  </sheetViews>
  <sheetFormatPr defaultRowHeight="12.75" x14ac:dyDescent="0.2"/>
  <cols>
    <col min="2" max="2" width="13.7109375" customWidth="1"/>
    <col min="3" max="3" width="9.85546875" customWidth="1"/>
    <col min="4" max="4" width="10.28515625" customWidth="1"/>
    <col min="5" max="5" width="10" customWidth="1"/>
    <col min="6" max="6" width="10.5703125" customWidth="1"/>
  </cols>
  <sheetData>
    <row r="1" spans="1:6" ht="21" thickBot="1" x14ac:dyDescent="0.35">
      <c r="A1" s="140" t="s">
        <v>29</v>
      </c>
      <c r="B1" s="141"/>
      <c r="C1" s="141"/>
      <c r="D1" s="141"/>
      <c r="E1" s="141"/>
      <c r="F1" s="142"/>
    </row>
    <row r="2" spans="1:6" ht="15.75" x14ac:dyDescent="0.25">
      <c r="A2" s="25"/>
      <c r="B2" s="13"/>
      <c r="C2" s="137" t="s">
        <v>1</v>
      </c>
      <c r="D2" s="137"/>
      <c r="E2" s="138" t="s">
        <v>30</v>
      </c>
      <c r="F2" s="139"/>
    </row>
    <row r="3" spans="1:6" ht="15.75" x14ac:dyDescent="0.25">
      <c r="A3" s="15" t="s">
        <v>3</v>
      </c>
      <c r="B3" s="9" t="s">
        <v>4</v>
      </c>
      <c r="C3" s="9" t="s">
        <v>5</v>
      </c>
      <c r="D3" s="9" t="s">
        <v>6</v>
      </c>
      <c r="E3" s="9" t="s">
        <v>5</v>
      </c>
      <c r="F3" s="16" t="s">
        <v>7</v>
      </c>
    </row>
    <row r="4" spans="1:6" s="5" customFormat="1" ht="22.5" customHeight="1" x14ac:dyDescent="0.25">
      <c r="A4" s="15" t="s">
        <v>8</v>
      </c>
      <c r="B4" s="3">
        <v>20</v>
      </c>
      <c r="C4" s="26">
        <v>83.1</v>
      </c>
      <c r="D4" s="4">
        <f>C4/B4</f>
        <v>4.1549999999999994</v>
      </c>
      <c r="E4" s="8">
        <v>10</v>
      </c>
      <c r="F4" s="17">
        <f>E4/B4</f>
        <v>0.5</v>
      </c>
    </row>
    <row r="5" spans="1:6" s="5" customFormat="1" ht="22.5" customHeight="1" x14ac:dyDescent="0.25">
      <c r="A5" s="15" t="s">
        <v>9</v>
      </c>
      <c r="B5" s="3">
        <v>23</v>
      </c>
      <c r="C5" s="26">
        <v>155.19999999999999</v>
      </c>
      <c r="D5" s="4">
        <f t="shared" ref="D5:D24" si="0">C5/B5</f>
        <v>6.747826086956521</v>
      </c>
      <c r="E5" s="8">
        <v>13</v>
      </c>
      <c r="F5" s="17">
        <f t="shared" ref="F5:F24" si="1">E5/B5</f>
        <v>0.56521739130434778</v>
      </c>
    </row>
    <row r="6" spans="1:6" s="5" customFormat="1" ht="22.5" customHeight="1" x14ac:dyDescent="0.25">
      <c r="A6" s="15" t="s">
        <v>10</v>
      </c>
      <c r="B6" s="3">
        <v>19</v>
      </c>
      <c r="C6" s="26">
        <v>75</v>
      </c>
      <c r="D6" s="4">
        <f t="shared" si="0"/>
        <v>3.9473684210526314</v>
      </c>
      <c r="E6" s="8">
        <v>8</v>
      </c>
      <c r="F6" s="17">
        <f t="shared" si="1"/>
        <v>0.42105263157894735</v>
      </c>
    </row>
    <row r="7" spans="1:6" s="5" customFormat="1" ht="22.5" customHeight="1" x14ac:dyDescent="0.25">
      <c r="A7" s="15" t="s">
        <v>12</v>
      </c>
      <c r="B7" s="3">
        <v>26</v>
      </c>
      <c r="C7" s="26">
        <v>74.5</v>
      </c>
      <c r="D7" s="4">
        <f t="shared" si="0"/>
        <v>2.8653846153846154</v>
      </c>
      <c r="E7" s="8">
        <v>12</v>
      </c>
      <c r="F7" s="17">
        <f t="shared" si="1"/>
        <v>0.46153846153846156</v>
      </c>
    </row>
    <row r="8" spans="1:6" s="5" customFormat="1" ht="22.5" customHeight="1" x14ac:dyDescent="0.25">
      <c r="A8" s="15" t="s">
        <v>13</v>
      </c>
      <c r="B8" s="3">
        <v>26</v>
      </c>
      <c r="C8" s="26">
        <v>187.6</v>
      </c>
      <c r="D8" s="4">
        <f t="shared" si="0"/>
        <v>7.2153846153846155</v>
      </c>
      <c r="E8" s="8">
        <v>18</v>
      </c>
      <c r="F8" s="17">
        <f t="shared" si="1"/>
        <v>0.69230769230769229</v>
      </c>
    </row>
    <row r="9" spans="1:6" s="5" customFormat="1" ht="22.5" customHeight="1" x14ac:dyDescent="0.25">
      <c r="A9" s="15" t="s">
        <v>31</v>
      </c>
      <c r="B9" s="3">
        <v>25</v>
      </c>
      <c r="C9" s="26">
        <v>114</v>
      </c>
      <c r="D9" s="4">
        <f t="shared" si="0"/>
        <v>4.5599999999999996</v>
      </c>
      <c r="E9" s="8">
        <v>13</v>
      </c>
      <c r="F9" s="17">
        <f t="shared" si="1"/>
        <v>0.52</v>
      </c>
    </row>
    <row r="10" spans="1:6" s="5" customFormat="1" ht="22.5" customHeight="1" x14ac:dyDescent="0.25">
      <c r="A10" s="15" t="s">
        <v>14</v>
      </c>
      <c r="B10" s="3">
        <v>19</v>
      </c>
      <c r="C10" s="26">
        <v>74.5</v>
      </c>
      <c r="D10" s="4">
        <f t="shared" si="0"/>
        <v>3.9210526315789473</v>
      </c>
      <c r="E10" s="8">
        <v>9</v>
      </c>
      <c r="F10" s="27">
        <f t="shared" si="1"/>
        <v>0.47368421052631576</v>
      </c>
    </row>
    <row r="11" spans="1:6" s="5" customFormat="1" ht="22.5" customHeight="1" x14ac:dyDescent="0.25">
      <c r="A11" s="15" t="s">
        <v>15</v>
      </c>
      <c r="B11" s="3">
        <v>17</v>
      </c>
      <c r="C11" s="26">
        <v>132</v>
      </c>
      <c r="D11" s="4">
        <f t="shared" si="0"/>
        <v>7.7647058823529411</v>
      </c>
      <c r="E11" s="8">
        <v>13</v>
      </c>
      <c r="F11" s="27">
        <f t="shared" si="1"/>
        <v>0.76470588235294112</v>
      </c>
    </row>
    <row r="12" spans="1:6" s="5" customFormat="1" ht="22.5" customHeight="1" x14ac:dyDescent="0.25">
      <c r="A12" s="15" t="s">
        <v>17</v>
      </c>
      <c r="B12" s="3">
        <v>21</v>
      </c>
      <c r="C12" s="26">
        <v>564.6</v>
      </c>
      <c r="D12" s="4">
        <f t="shared" si="0"/>
        <v>26.885714285714286</v>
      </c>
      <c r="E12" s="8">
        <v>12</v>
      </c>
      <c r="F12" s="27">
        <f t="shared" si="1"/>
        <v>0.5714285714285714</v>
      </c>
    </row>
    <row r="13" spans="1:6" s="5" customFormat="1" ht="22.5" customHeight="1" x14ac:dyDescent="0.25">
      <c r="A13" s="15" t="s">
        <v>18</v>
      </c>
      <c r="B13" s="3">
        <v>23</v>
      </c>
      <c r="C13" s="26">
        <v>86.8</v>
      </c>
      <c r="D13" s="4">
        <f t="shared" si="0"/>
        <v>3.7739130434782608</v>
      </c>
      <c r="E13" s="8">
        <v>11</v>
      </c>
      <c r="F13" s="27">
        <f t="shared" si="1"/>
        <v>0.47826086956521741</v>
      </c>
    </row>
    <row r="14" spans="1:6" s="5" customFormat="1" ht="22.5" customHeight="1" x14ac:dyDescent="0.25">
      <c r="A14" s="15" t="s">
        <v>32</v>
      </c>
      <c r="B14" s="3">
        <v>22</v>
      </c>
      <c r="C14" s="26">
        <v>110</v>
      </c>
      <c r="D14" s="4">
        <f t="shared" si="0"/>
        <v>5</v>
      </c>
      <c r="E14" s="8">
        <v>8</v>
      </c>
      <c r="F14" s="27">
        <f t="shared" si="1"/>
        <v>0.36363636363636365</v>
      </c>
    </row>
    <row r="15" spans="1:6" s="5" customFormat="1" ht="22.5" customHeight="1" x14ac:dyDescent="0.25">
      <c r="A15" s="15" t="s">
        <v>19</v>
      </c>
      <c r="B15" s="3">
        <v>22</v>
      </c>
      <c r="C15" s="26">
        <v>137.5</v>
      </c>
      <c r="D15" s="4">
        <f t="shared" si="0"/>
        <v>6.25</v>
      </c>
      <c r="E15" s="8">
        <v>16</v>
      </c>
      <c r="F15" s="27">
        <f t="shared" si="1"/>
        <v>0.72727272727272729</v>
      </c>
    </row>
    <row r="16" spans="1:6" s="5" customFormat="1" ht="22.5" customHeight="1" x14ac:dyDescent="0.25">
      <c r="A16" s="15" t="s">
        <v>20</v>
      </c>
      <c r="B16" s="3">
        <v>21</v>
      </c>
      <c r="C16" s="26">
        <v>324.5</v>
      </c>
      <c r="D16" s="4">
        <f t="shared" si="0"/>
        <v>15.452380952380953</v>
      </c>
      <c r="E16" s="8">
        <v>18</v>
      </c>
      <c r="F16" s="27">
        <f t="shared" si="1"/>
        <v>0.8571428571428571</v>
      </c>
    </row>
    <row r="17" spans="1:6" s="5" customFormat="1" ht="22.5" customHeight="1" x14ac:dyDescent="0.25">
      <c r="A17" s="15" t="s">
        <v>21</v>
      </c>
      <c r="B17" s="3">
        <v>28</v>
      </c>
      <c r="C17" s="26">
        <v>112.4</v>
      </c>
      <c r="D17" s="4">
        <f t="shared" si="0"/>
        <v>4.0142857142857142</v>
      </c>
      <c r="E17" s="8">
        <v>12</v>
      </c>
      <c r="F17" s="27">
        <f t="shared" si="1"/>
        <v>0.42857142857142855</v>
      </c>
    </row>
    <row r="18" spans="1:6" s="5" customFormat="1" ht="22.5" customHeight="1" x14ac:dyDescent="0.25">
      <c r="A18" s="15" t="s">
        <v>22</v>
      </c>
      <c r="B18" s="3">
        <v>29</v>
      </c>
      <c r="C18" s="26">
        <v>108.5</v>
      </c>
      <c r="D18" s="4">
        <f t="shared" si="0"/>
        <v>3.7413793103448274</v>
      </c>
      <c r="E18" s="8">
        <v>9</v>
      </c>
      <c r="F18" s="27">
        <f t="shared" si="1"/>
        <v>0.31034482758620691</v>
      </c>
    </row>
    <row r="19" spans="1:6" s="5" customFormat="1" ht="22.5" customHeight="1" x14ac:dyDescent="0.25">
      <c r="A19" s="15" t="s">
        <v>23</v>
      </c>
      <c r="B19" s="3">
        <v>25</v>
      </c>
      <c r="C19" s="26">
        <v>90</v>
      </c>
      <c r="D19" s="4">
        <f t="shared" si="0"/>
        <v>3.6</v>
      </c>
      <c r="E19" s="8">
        <v>8</v>
      </c>
      <c r="F19" s="27">
        <f t="shared" si="1"/>
        <v>0.32</v>
      </c>
    </row>
    <row r="20" spans="1:6" s="5" customFormat="1" ht="22.5" customHeight="1" x14ac:dyDescent="0.25">
      <c r="A20" s="15" t="s">
        <v>24</v>
      </c>
      <c r="B20" s="3">
        <v>26</v>
      </c>
      <c r="C20" s="26">
        <v>32</v>
      </c>
      <c r="D20" s="4">
        <f t="shared" si="0"/>
        <v>1.2307692307692308</v>
      </c>
      <c r="E20" s="8">
        <v>3</v>
      </c>
      <c r="F20" s="27">
        <f t="shared" si="1"/>
        <v>0.11538461538461539</v>
      </c>
    </row>
    <row r="21" spans="1:6" s="5" customFormat="1" ht="22.5" customHeight="1" x14ac:dyDescent="0.25">
      <c r="A21" s="15" t="s">
        <v>25</v>
      </c>
      <c r="B21" s="3">
        <v>20</v>
      </c>
      <c r="C21" s="26">
        <v>108</v>
      </c>
      <c r="D21" s="4">
        <f t="shared" si="0"/>
        <v>5.4</v>
      </c>
      <c r="E21" s="8">
        <v>13</v>
      </c>
      <c r="F21" s="27">
        <f t="shared" si="1"/>
        <v>0.65</v>
      </c>
    </row>
    <row r="22" spans="1:6" s="5" customFormat="1" ht="22.5" customHeight="1" x14ac:dyDescent="0.25">
      <c r="A22" s="15" t="s">
        <v>26</v>
      </c>
      <c r="B22" s="3">
        <v>21</v>
      </c>
      <c r="C22" s="26">
        <v>11.4</v>
      </c>
      <c r="D22" s="4">
        <f t="shared" si="0"/>
        <v>0.54285714285714293</v>
      </c>
      <c r="E22" s="8">
        <v>2</v>
      </c>
      <c r="F22" s="27">
        <f t="shared" si="1"/>
        <v>9.5238095238095233E-2</v>
      </c>
    </row>
    <row r="23" spans="1:6" s="5" customFormat="1" ht="22.5" customHeight="1" x14ac:dyDescent="0.25">
      <c r="A23" s="15" t="s">
        <v>27</v>
      </c>
      <c r="B23" s="3">
        <v>22</v>
      </c>
      <c r="C23" s="26">
        <v>71</v>
      </c>
      <c r="D23" s="4">
        <f t="shared" si="0"/>
        <v>3.2272727272727271</v>
      </c>
      <c r="E23" s="8">
        <v>4</v>
      </c>
      <c r="F23" s="27">
        <f t="shared" si="1"/>
        <v>0.18181818181818182</v>
      </c>
    </row>
    <row r="24" spans="1:6" s="5" customFormat="1" ht="22.5" customHeight="1" thickBot="1" x14ac:dyDescent="0.3">
      <c r="A24" s="19" t="s">
        <v>28</v>
      </c>
      <c r="B24" s="20">
        <v>20</v>
      </c>
      <c r="C24" s="21">
        <v>32</v>
      </c>
      <c r="D24" s="22">
        <f t="shared" si="0"/>
        <v>1.6</v>
      </c>
      <c r="E24" s="23">
        <v>6</v>
      </c>
      <c r="F24" s="24">
        <f t="shared" si="1"/>
        <v>0.3</v>
      </c>
    </row>
    <row r="25" spans="1:6" s="5" customFormat="1" ht="22.5" customHeight="1" x14ac:dyDescent="0.3">
      <c r="A25" s="2"/>
      <c r="B25" s="6">
        <f>SUM(B4:B24)</f>
        <v>475</v>
      </c>
      <c r="C25" s="11">
        <f>SUM(C4:C24)</f>
        <v>2684.6000000000004</v>
      </c>
      <c r="D25" s="12">
        <f>AVERAGE(D4:D24)</f>
        <v>5.8045378409434951</v>
      </c>
      <c r="E25" s="13">
        <f>SUM(E4:E24)</f>
        <v>218</v>
      </c>
      <c r="F25" s="14">
        <f>AVERAGE(F4:F24)</f>
        <v>0.46655260986918912</v>
      </c>
    </row>
    <row r="27" spans="1:6" ht="15.75" x14ac:dyDescent="0.25">
      <c r="A27" s="28" t="s">
        <v>33</v>
      </c>
    </row>
  </sheetData>
  <mergeCells count="3">
    <mergeCell ref="A1:F1"/>
    <mergeCell ref="C2:D2"/>
    <mergeCell ref="E2:F2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35"/>
  <sheetViews>
    <sheetView topLeftCell="C1" workbookViewId="0">
      <selection sqref="A1:F35"/>
    </sheetView>
  </sheetViews>
  <sheetFormatPr defaultRowHeight="12.75" x14ac:dyDescent="0.2"/>
  <cols>
    <col min="3" max="3" width="9.85546875" bestFit="1" customWidth="1"/>
  </cols>
  <sheetData>
    <row r="1" spans="1:6" ht="21" thickBot="1" x14ac:dyDescent="0.25">
      <c r="A1" s="149" t="s">
        <v>70</v>
      </c>
      <c r="B1" s="150"/>
      <c r="C1" s="150"/>
      <c r="D1" s="150"/>
      <c r="E1" s="150"/>
      <c r="F1" s="151"/>
    </row>
    <row r="2" spans="1:6" ht="15.75" x14ac:dyDescent="0.25">
      <c r="A2" s="53"/>
      <c r="B2" s="54"/>
      <c r="C2" s="143" t="s">
        <v>1</v>
      </c>
      <c r="D2" s="143"/>
      <c r="E2" s="144" t="s">
        <v>30</v>
      </c>
      <c r="F2" s="145"/>
    </row>
    <row r="3" spans="1:6" ht="15.75" x14ac:dyDescent="0.25">
      <c r="A3" s="15" t="s">
        <v>3</v>
      </c>
      <c r="B3" s="59" t="s">
        <v>4</v>
      </c>
      <c r="C3" s="9" t="s">
        <v>5</v>
      </c>
      <c r="D3" s="9" t="s">
        <v>6</v>
      </c>
      <c r="E3" s="9" t="s">
        <v>5</v>
      </c>
      <c r="F3" s="16" t="s">
        <v>7</v>
      </c>
    </row>
    <row r="4" spans="1:6" ht="15.75" x14ac:dyDescent="0.25">
      <c r="A4" s="15" t="s">
        <v>8</v>
      </c>
      <c r="B4" s="3">
        <v>31</v>
      </c>
      <c r="C4" s="71">
        <v>226.5</v>
      </c>
      <c r="D4" s="85">
        <f>C4/B4</f>
        <v>7.306451612903226</v>
      </c>
      <c r="E4" s="8">
        <v>27</v>
      </c>
      <c r="F4" s="17">
        <f>E4/B4</f>
        <v>0.87096774193548387</v>
      </c>
    </row>
    <row r="5" spans="1:6" ht="15.75" x14ac:dyDescent="0.25">
      <c r="A5" s="15" t="s">
        <v>9</v>
      </c>
      <c r="B5" s="3">
        <v>30</v>
      </c>
      <c r="C5" s="71">
        <v>175.9</v>
      </c>
      <c r="D5" s="85">
        <f t="shared" ref="D5:D29" si="0">C5/B5</f>
        <v>5.8633333333333333</v>
      </c>
      <c r="E5" s="8">
        <v>20</v>
      </c>
      <c r="F5" s="17">
        <f t="shared" ref="F5:F29" si="1">E5/B5</f>
        <v>0.66666666666666663</v>
      </c>
    </row>
    <row r="6" spans="1:6" ht="15.75" x14ac:dyDescent="0.25">
      <c r="A6" s="15" t="s">
        <v>10</v>
      </c>
      <c r="B6" s="3">
        <v>30</v>
      </c>
      <c r="C6" s="100">
        <v>533</v>
      </c>
      <c r="D6" s="77">
        <f t="shared" si="0"/>
        <v>17.766666666666666</v>
      </c>
      <c r="E6" s="8">
        <v>22</v>
      </c>
      <c r="F6" s="17">
        <f t="shared" si="1"/>
        <v>0.73333333333333328</v>
      </c>
    </row>
    <row r="7" spans="1:6" ht="15.75" x14ac:dyDescent="0.25">
      <c r="A7" s="15" t="s">
        <v>12</v>
      </c>
      <c r="B7" s="3">
        <v>28</v>
      </c>
      <c r="C7" s="71">
        <v>115.7</v>
      </c>
      <c r="D7" s="85">
        <f t="shared" si="0"/>
        <v>4.1321428571428571</v>
      </c>
      <c r="E7" s="60">
        <v>12</v>
      </c>
      <c r="F7" s="17">
        <f t="shared" si="1"/>
        <v>0.42857142857142855</v>
      </c>
    </row>
    <row r="8" spans="1:6" ht="15.75" x14ac:dyDescent="0.25">
      <c r="A8" s="15" t="s">
        <v>13</v>
      </c>
      <c r="B8" s="3">
        <v>28</v>
      </c>
      <c r="C8" s="71">
        <v>201</v>
      </c>
      <c r="D8" s="85">
        <f>C8/B8</f>
        <v>7.1785714285714288</v>
      </c>
      <c r="E8" s="8">
        <v>19</v>
      </c>
      <c r="F8" s="17">
        <f t="shared" si="1"/>
        <v>0.6785714285714286</v>
      </c>
    </row>
    <row r="9" spans="1:6" ht="15.75" x14ac:dyDescent="0.25">
      <c r="A9" s="15" t="s">
        <v>31</v>
      </c>
      <c r="B9" s="3">
        <v>29</v>
      </c>
      <c r="C9" s="71">
        <v>182.9</v>
      </c>
      <c r="D9" s="85">
        <f t="shared" si="0"/>
        <v>6.3068965517241384</v>
      </c>
      <c r="E9" s="8">
        <v>17</v>
      </c>
      <c r="F9" s="17">
        <f t="shared" si="1"/>
        <v>0.58620689655172409</v>
      </c>
    </row>
    <row r="10" spans="1:6" ht="15.75" x14ac:dyDescent="0.25">
      <c r="A10" s="15" t="s">
        <v>66</v>
      </c>
      <c r="B10" s="3">
        <v>29</v>
      </c>
      <c r="C10" s="71">
        <v>109</v>
      </c>
      <c r="D10" s="77">
        <f>C10/B10</f>
        <v>3.7586206896551726</v>
      </c>
      <c r="E10" s="8">
        <v>6</v>
      </c>
      <c r="F10" s="17">
        <f t="shared" si="1"/>
        <v>0.20689655172413793</v>
      </c>
    </row>
    <row r="11" spans="1:6" ht="15.75" x14ac:dyDescent="0.25">
      <c r="A11" s="15" t="s">
        <v>14</v>
      </c>
      <c r="B11" s="3">
        <v>28</v>
      </c>
      <c r="C11" s="71">
        <v>115.9</v>
      </c>
      <c r="D11" s="77">
        <f>C11/B11</f>
        <v>4.1392857142857142</v>
      </c>
      <c r="E11" s="8">
        <v>25</v>
      </c>
      <c r="F11" s="17">
        <f t="shared" si="1"/>
        <v>0.8928571428571429</v>
      </c>
    </row>
    <row r="12" spans="1:6" ht="15.75" x14ac:dyDescent="0.25">
      <c r="A12" s="15" t="s">
        <v>15</v>
      </c>
      <c r="B12" s="3">
        <v>29</v>
      </c>
      <c r="C12" s="71">
        <v>138.25</v>
      </c>
      <c r="D12" s="77">
        <f t="shared" si="0"/>
        <v>4.7672413793103452</v>
      </c>
      <c r="E12" s="8">
        <v>21</v>
      </c>
      <c r="F12" s="17">
        <f t="shared" si="1"/>
        <v>0.72413793103448276</v>
      </c>
    </row>
    <row r="13" spans="1:6" ht="15.75" x14ac:dyDescent="0.25">
      <c r="A13" s="15" t="s">
        <v>16</v>
      </c>
      <c r="B13" s="3">
        <v>28</v>
      </c>
      <c r="C13" s="71">
        <v>226.4</v>
      </c>
      <c r="D13" s="85">
        <f t="shared" si="0"/>
        <v>8.0857142857142854</v>
      </c>
      <c r="E13" s="8">
        <v>28</v>
      </c>
      <c r="F13" s="101">
        <f t="shared" si="1"/>
        <v>1</v>
      </c>
    </row>
    <row r="14" spans="1:6" ht="15.75" x14ac:dyDescent="0.25">
      <c r="A14" s="15" t="s">
        <v>17</v>
      </c>
      <c r="B14" s="3">
        <v>31</v>
      </c>
      <c r="C14" s="71">
        <v>122.5</v>
      </c>
      <c r="D14" s="85">
        <f t="shared" si="0"/>
        <v>3.9516129032258065</v>
      </c>
      <c r="E14" s="8">
        <v>15</v>
      </c>
      <c r="F14" s="17">
        <f t="shared" si="1"/>
        <v>0.4838709677419355</v>
      </c>
    </row>
    <row r="15" spans="1:6" ht="15.75" x14ac:dyDescent="0.25">
      <c r="A15" s="15" t="s">
        <v>18</v>
      </c>
      <c r="B15" s="3">
        <v>29</v>
      </c>
      <c r="C15" s="71">
        <v>212.9</v>
      </c>
      <c r="D15" s="77">
        <f t="shared" si="0"/>
        <v>7.3413793103448279</v>
      </c>
      <c r="E15" s="8">
        <v>18</v>
      </c>
      <c r="F15" s="17">
        <f t="shared" si="1"/>
        <v>0.62068965517241381</v>
      </c>
    </row>
    <row r="16" spans="1:6" ht="15.75" x14ac:dyDescent="0.25">
      <c r="A16" s="15" t="s">
        <v>32</v>
      </c>
      <c r="B16" s="3">
        <v>31</v>
      </c>
      <c r="C16" s="71">
        <v>20</v>
      </c>
      <c r="D16" s="85">
        <f t="shared" si="0"/>
        <v>0.64516129032258063</v>
      </c>
      <c r="E16" s="8">
        <v>2</v>
      </c>
      <c r="F16" s="17">
        <f t="shared" si="1"/>
        <v>6.4516129032258063E-2</v>
      </c>
    </row>
    <row r="17" spans="1:6" ht="15.75" x14ac:dyDescent="0.25">
      <c r="A17" s="15" t="s">
        <v>19</v>
      </c>
      <c r="B17" s="3">
        <v>23</v>
      </c>
      <c r="C17" s="100">
        <v>251.6</v>
      </c>
      <c r="D17" s="77">
        <f t="shared" si="0"/>
        <v>10.939130434782609</v>
      </c>
      <c r="E17" s="8">
        <v>23</v>
      </c>
      <c r="F17" s="101">
        <f t="shared" si="1"/>
        <v>1</v>
      </c>
    </row>
    <row r="18" spans="1:6" ht="15.75" x14ac:dyDescent="0.25">
      <c r="A18" s="15" t="s">
        <v>20</v>
      </c>
      <c r="B18" s="3">
        <v>26</v>
      </c>
      <c r="C18" s="71">
        <v>136.80000000000001</v>
      </c>
      <c r="D18" s="77">
        <f t="shared" si="0"/>
        <v>5.2615384615384624</v>
      </c>
      <c r="E18" s="8">
        <v>14</v>
      </c>
      <c r="F18" s="17">
        <f t="shared" si="1"/>
        <v>0.53846153846153844</v>
      </c>
    </row>
    <row r="19" spans="1:6" ht="15.75" x14ac:dyDescent="0.25">
      <c r="A19" s="15" t="s">
        <v>36</v>
      </c>
      <c r="B19" s="3">
        <v>25</v>
      </c>
      <c r="C19" s="71">
        <v>110.3</v>
      </c>
      <c r="D19" s="77">
        <f t="shared" si="0"/>
        <v>4.4119999999999999</v>
      </c>
      <c r="E19" s="8">
        <v>14</v>
      </c>
      <c r="F19" s="17">
        <f t="shared" si="1"/>
        <v>0.56000000000000005</v>
      </c>
    </row>
    <row r="20" spans="1:6" ht="15.75" x14ac:dyDescent="0.25">
      <c r="A20" s="15" t="s">
        <v>21</v>
      </c>
      <c r="B20" s="3">
        <v>28</v>
      </c>
      <c r="C20" s="71">
        <v>128.80000000000001</v>
      </c>
      <c r="D20" s="77">
        <f t="shared" si="0"/>
        <v>4.6000000000000005</v>
      </c>
      <c r="E20" s="8">
        <v>21</v>
      </c>
      <c r="F20" s="17">
        <f t="shared" si="1"/>
        <v>0.75</v>
      </c>
    </row>
    <row r="21" spans="1:6" ht="15.75" x14ac:dyDescent="0.25">
      <c r="A21" s="15" t="s">
        <v>22</v>
      </c>
      <c r="B21" s="3">
        <v>30</v>
      </c>
      <c r="C21" s="71">
        <v>149.6</v>
      </c>
      <c r="D21" s="77">
        <f t="shared" si="0"/>
        <v>4.9866666666666664</v>
      </c>
      <c r="E21" s="8">
        <v>13</v>
      </c>
      <c r="F21" s="17">
        <f t="shared" si="1"/>
        <v>0.43333333333333335</v>
      </c>
    </row>
    <row r="22" spans="1:6" ht="15.75" x14ac:dyDescent="0.25">
      <c r="A22" s="15" t="s">
        <v>45</v>
      </c>
      <c r="B22" s="3">
        <v>29</v>
      </c>
      <c r="C22" s="71">
        <v>168.4</v>
      </c>
      <c r="D22" s="77">
        <f t="shared" si="0"/>
        <v>5.8068965517241384</v>
      </c>
      <c r="E22" s="8">
        <v>12</v>
      </c>
      <c r="F22" s="17">
        <f t="shared" si="1"/>
        <v>0.41379310344827586</v>
      </c>
    </row>
    <row r="23" spans="1:6" ht="15.75" x14ac:dyDescent="0.25">
      <c r="A23" s="15" t="s">
        <v>23</v>
      </c>
      <c r="B23" s="3">
        <v>25</v>
      </c>
      <c r="C23" s="71">
        <v>77.400000000000006</v>
      </c>
      <c r="D23" s="77">
        <f t="shared" si="0"/>
        <v>3.0960000000000001</v>
      </c>
      <c r="E23" s="8">
        <v>10</v>
      </c>
      <c r="F23" s="17">
        <f t="shared" si="1"/>
        <v>0.4</v>
      </c>
    </row>
    <row r="24" spans="1:6" ht="15.75" x14ac:dyDescent="0.25">
      <c r="A24" s="15" t="s">
        <v>24</v>
      </c>
      <c r="B24" s="3">
        <v>23</v>
      </c>
      <c r="C24" s="70">
        <v>52.6</v>
      </c>
      <c r="D24" s="77">
        <f t="shared" si="0"/>
        <v>2.2869565217391306</v>
      </c>
      <c r="E24" s="8">
        <v>6</v>
      </c>
      <c r="F24" s="17">
        <f t="shared" si="1"/>
        <v>0.2608695652173913</v>
      </c>
    </row>
    <row r="25" spans="1:6" ht="15.75" x14ac:dyDescent="0.25">
      <c r="A25" s="15" t="s">
        <v>50</v>
      </c>
      <c r="B25" s="3">
        <v>23</v>
      </c>
      <c r="C25" s="70">
        <v>83.5</v>
      </c>
      <c r="D25" s="77">
        <f t="shared" si="0"/>
        <v>3.6304347826086958</v>
      </c>
      <c r="E25" s="8">
        <v>5</v>
      </c>
      <c r="F25" s="17">
        <f t="shared" si="1"/>
        <v>0.21739130434782608</v>
      </c>
    </row>
    <row r="26" spans="1:6" ht="15.75" x14ac:dyDescent="0.25">
      <c r="A26" s="15" t="s">
        <v>25</v>
      </c>
      <c r="B26" s="3">
        <v>26</v>
      </c>
      <c r="C26" s="70">
        <v>57.5</v>
      </c>
      <c r="D26" s="77">
        <f t="shared" si="0"/>
        <v>2.2115384615384617</v>
      </c>
      <c r="E26" s="8">
        <v>10</v>
      </c>
      <c r="F26" s="17">
        <f t="shared" si="1"/>
        <v>0.38461538461538464</v>
      </c>
    </row>
    <row r="27" spans="1:6" ht="15.75" x14ac:dyDescent="0.25">
      <c r="A27" s="15" t="s">
        <v>26</v>
      </c>
      <c r="B27" s="3">
        <v>27</v>
      </c>
      <c r="C27" s="100">
        <v>506.8</v>
      </c>
      <c r="D27" s="77">
        <f t="shared" si="0"/>
        <v>18.770370370370372</v>
      </c>
      <c r="E27" s="8">
        <v>27</v>
      </c>
      <c r="F27" s="101">
        <f t="shared" si="1"/>
        <v>1</v>
      </c>
    </row>
    <row r="28" spans="1:6" ht="15.75" x14ac:dyDescent="0.25">
      <c r="A28" s="15" t="s">
        <v>59</v>
      </c>
      <c r="B28" s="3">
        <v>23</v>
      </c>
      <c r="C28" s="70">
        <v>47.5</v>
      </c>
      <c r="D28" s="77">
        <f t="shared" si="0"/>
        <v>2.0652173913043477</v>
      </c>
      <c r="E28" s="8">
        <v>6</v>
      </c>
      <c r="F28" s="17">
        <f t="shared" si="1"/>
        <v>0.2608695652173913</v>
      </c>
    </row>
    <row r="29" spans="1:6" ht="15.75" x14ac:dyDescent="0.25">
      <c r="A29" s="15" t="s">
        <v>27</v>
      </c>
      <c r="B29" s="3">
        <v>19</v>
      </c>
      <c r="C29" s="89">
        <v>6</v>
      </c>
      <c r="D29" s="77">
        <f t="shared" si="0"/>
        <v>0.31578947368421051</v>
      </c>
      <c r="E29" s="8">
        <v>1</v>
      </c>
      <c r="F29" s="17">
        <f t="shared" si="1"/>
        <v>5.2631578947368418E-2</v>
      </c>
    </row>
    <row r="30" spans="1:6" ht="18" x14ac:dyDescent="0.25">
      <c r="A30" s="2"/>
      <c r="B30" s="90">
        <f>SUM(B4:B29)</f>
        <v>708</v>
      </c>
      <c r="C30" s="80">
        <f>SUM(C4:C29)</f>
        <v>4156.7500000000009</v>
      </c>
      <c r="D30" s="91">
        <f>AVERAGE(D4:D29)</f>
        <v>5.754831428429136</v>
      </c>
      <c r="E30" s="82">
        <f>SUM(E4:E29)</f>
        <v>394</v>
      </c>
      <c r="F30" s="92">
        <f>AVERAGE(F4:F29)</f>
        <v>0.5472788941069594</v>
      </c>
    </row>
    <row r="31" spans="1:6" ht="13.5" thickBot="1" x14ac:dyDescent="0.25"/>
    <row r="32" spans="1:6" ht="15.75" customHeight="1" x14ac:dyDescent="0.25">
      <c r="A32" s="158" t="s">
        <v>69</v>
      </c>
      <c r="B32" s="159"/>
      <c r="C32" s="160"/>
      <c r="D32" s="155" t="s">
        <v>38</v>
      </c>
      <c r="E32" s="156"/>
      <c r="F32" s="157"/>
    </row>
    <row r="33" spans="1:6" ht="15.75" customHeight="1" x14ac:dyDescent="0.2">
      <c r="A33" s="40" t="s">
        <v>39</v>
      </c>
      <c r="B33" s="41" t="s">
        <v>10</v>
      </c>
      <c r="C33" s="41"/>
      <c r="D33" s="48" t="s">
        <v>39</v>
      </c>
      <c r="E33" s="161" t="s">
        <v>71</v>
      </c>
      <c r="F33" s="162"/>
    </row>
    <row r="34" spans="1:6" ht="15" x14ac:dyDescent="0.2">
      <c r="A34" s="40" t="s">
        <v>40</v>
      </c>
      <c r="B34" s="41" t="s">
        <v>26</v>
      </c>
      <c r="C34" s="41"/>
      <c r="D34" s="48" t="s">
        <v>40</v>
      </c>
      <c r="E34" s="161"/>
      <c r="F34" s="162"/>
    </row>
    <row r="35" spans="1:6" ht="15.75" thickBot="1" x14ac:dyDescent="0.25">
      <c r="A35" s="42" t="s">
        <v>41</v>
      </c>
      <c r="B35" s="44" t="s">
        <v>19</v>
      </c>
      <c r="C35" s="44"/>
      <c r="D35" s="51" t="s">
        <v>41</v>
      </c>
      <c r="E35" s="163"/>
      <c r="F35" s="164"/>
    </row>
  </sheetData>
  <mergeCells count="6">
    <mergeCell ref="E33:F35"/>
    <mergeCell ref="A1:F1"/>
    <mergeCell ref="C2:D2"/>
    <mergeCell ref="E2:F2"/>
    <mergeCell ref="A32:C32"/>
    <mergeCell ref="D32:F32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37"/>
  <sheetViews>
    <sheetView topLeftCell="A23" workbookViewId="0">
      <selection activeCell="J43" sqref="J43"/>
    </sheetView>
  </sheetViews>
  <sheetFormatPr defaultRowHeight="12.75" x14ac:dyDescent="0.2"/>
  <cols>
    <col min="2" max="2" width="13.42578125" bestFit="1" customWidth="1"/>
    <col min="3" max="3" width="9.85546875" bestFit="1" customWidth="1"/>
  </cols>
  <sheetData>
    <row r="1" spans="1:6" ht="21" thickBot="1" x14ac:dyDescent="0.25">
      <c r="A1" s="149" t="s">
        <v>72</v>
      </c>
      <c r="B1" s="150"/>
      <c r="C1" s="150"/>
      <c r="D1" s="150"/>
      <c r="E1" s="150"/>
      <c r="F1" s="151"/>
    </row>
    <row r="2" spans="1:6" ht="15.75" x14ac:dyDescent="0.25">
      <c r="A2" s="53"/>
      <c r="B2" s="54"/>
      <c r="C2" s="143" t="s">
        <v>1</v>
      </c>
      <c r="D2" s="143"/>
      <c r="E2" s="144" t="s">
        <v>30</v>
      </c>
      <c r="F2" s="145"/>
    </row>
    <row r="3" spans="1:6" ht="15.75" x14ac:dyDescent="0.25">
      <c r="A3" s="15" t="s">
        <v>3</v>
      </c>
      <c r="B3" s="59" t="s">
        <v>4</v>
      </c>
      <c r="C3" s="9" t="s">
        <v>5</v>
      </c>
      <c r="D3" s="9" t="s">
        <v>6</v>
      </c>
      <c r="E3" s="9" t="s">
        <v>5</v>
      </c>
      <c r="F3" s="16" t="s">
        <v>7</v>
      </c>
    </row>
    <row r="4" spans="1:6" ht="15.75" x14ac:dyDescent="0.25">
      <c r="A4" s="15" t="s">
        <v>8</v>
      </c>
      <c r="B4" s="3">
        <v>27</v>
      </c>
      <c r="C4" s="71">
        <v>313.8</v>
      </c>
      <c r="D4" s="85">
        <f>C4/B4</f>
        <v>11.622222222222222</v>
      </c>
      <c r="E4" s="8">
        <v>17</v>
      </c>
      <c r="F4" s="17">
        <f>E4/B4</f>
        <v>0.62962962962962965</v>
      </c>
    </row>
    <row r="5" spans="1:6" ht="15.75" x14ac:dyDescent="0.25">
      <c r="A5" s="15" t="s">
        <v>9</v>
      </c>
      <c r="B5" s="3">
        <v>26</v>
      </c>
      <c r="C5" s="71">
        <v>275.39999999999998</v>
      </c>
      <c r="D5" s="85">
        <f t="shared" ref="D5:D31" si="0">C5/B5</f>
        <v>10.592307692307692</v>
      </c>
      <c r="E5" s="8">
        <v>22</v>
      </c>
      <c r="F5" s="17">
        <f t="shared" ref="F5:F31" si="1">E5/B5</f>
        <v>0.84615384615384615</v>
      </c>
    </row>
    <row r="6" spans="1:6" ht="15.75" x14ac:dyDescent="0.25">
      <c r="A6" s="15" t="s">
        <v>10</v>
      </c>
      <c r="B6" s="3">
        <v>27</v>
      </c>
      <c r="C6" s="71">
        <v>179.2</v>
      </c>
      <c r="D6" s="85">
        <f t="shared" si="0"/>
        <v>6.6370370370370368</v>
      </c>
      <c r="E6" s="8">
        <v>12</v>
      </c>
      <c r="F6" s="17">
        <f t="shared" si="1"/>
        <v>0.44444444444444442</v>
      </c>
    </row>
    <row r="7" spans="1:6" ht="15.75" x14ac:dyDescent="0.25">
      <c r="A7" s="15" t="s">
        <v>12</v>
      </c>
      <c r="B7" s="3">
        <v>29</v>
      </c>
      <c r="C7" s="71">
        <v>187.6</v>
      </c>
      <c r="D7" s="85">
        <f t="shared" si="0"/>
        <v>6.4689655172413794</v>
      </c>
      <c r="E7" s="8">
        <v>18</v>
      </c>
      <c r="F7" s="17">
        <f t="shared" si="1"/>
        <v>0.62068965517241381</v>
      </c>
    </row>
    <row r="8" spans="1:6" ht="15.75" x14ac:dyDescent="0.25">
      <c r="A8" s="15" t="s">
        <v>13</v>
      </c>
      <c r="B8" s="3">
        <v>30</v>
      </c>
      <c r="C8" s="71">
        <v>135.5</v>
      </c>
      <c r="D8" s="85">
        <f>C8/B8</f>
        <v>4.5166666666666666</v>
      </c>
      <c r="E8" s="8">
        <v>12</v>
      </c>
      <c r="F8" s="17">
        <f t="shared" si="1"/>
        <v>0.4</v>
      </c>
    </row>
    <row r="9" spans="1:6" ht="15.75" x14ac:dyDescent="0.25">
      <c r="A9" s="15" t="s">
        <v>31</v>
      </c>
      <c r="B9" s="3">
        <v>30</v>
      </c>
      <c r="C9" s="95">
        <v>410.3</v>
      </c>
      <c r="D9" s="85">
        <f t="shared" si="0"/>
        <v>13.676666666666668</v>
      </c>
      <c r="E9" s="8">
        <v>20</v>
      </c>
      <c r="F9" s="17">
        <f t="shared" si="1"/>
        <v>0.66666666666666663</v>
      </c>
    </row>
    <row r="10" spans="1:6" ht="15.75" x14ac:dyDescent="0.25">
      <c r="A10" s="15" t="s">
        <v>14</v>
      </c>
      <c r="B10" s="3">
        <v>29</v>
      </c>
      <c r="C10" s="71">
        <v>108</v>
      </c>
      <c r="D10" s="85">
        <f>C10/B10</f>
        <v>3.7241379310344827</v>
      </c>
      <c r="E10" s="8">
        <v>11</v>
      </c>
      <c r="F10" s="17">
        <f t="shared" si="1"/>
        <v>0.37931034482758619</v>
      </c>
    </row>
    <row r="11" spans="1:6" ht="15.75" x14ac:dyDescent="0.25">
      <c r="A11" s="15" t="s">
        <v>15</v>
      </c>
      <c r="B11" s="3">
        <v>28</v>
      </c>
      <c r="C11" s="71">
        <v>191.1</v>
      </c>
      <c r="D11" s="85">
        <f t="shared" si="0"/>
        <v>6.8250000000000002</v>
      </c>
      <c r="E11" s="8">
        <v>20</v>
      </c>
      <c r="F11" s="17">
        <f t="shared" si="1"/>
        <v>0.7142857142857143</v>
      </c>
    </row>
    <row r="12" spans="1:6" ht="15.75" x14ac:dyDescent="0.25">
      <c r="A12" s="15" t="s">
        <v>16</v>
      </c>
      <c r="B12" s="3">
        <v>29</v>
      </c>
      <c r="C12" s="71">
        <v>67.599999999999994</v>
      </c>
      <c r="D12" s="85">
        <f t="shared" si="0"/>
        <v>2.3310344827586205</v>
      </c>
      <c r="E12" s="8">
        <v>10</v>
      </c>
      <c r="F12" s="17">
        <f t="shared" si="1"/>
        <v>0.34482758620689657</v>
      </c>
    </row>
    <row r="13" spans="1:6" ht="15.75" x14ac:dyDescent="0.25">
      <c r="A13" s="15" t="s">
        <v>73</v>
      </c>
      <c r="B13" s="3">
        <v>28</v>
      </c>
      <c r="C13" s="71">
        <v>211.45</v>
      </c>
      <c r="D13" s="85">
        <f t="shared" si="0"/>
        <v>7.5517857142857139</v>
      </c>
      <c r="E13" s="8">
        <v>18</v>
      </c>
      <c r="F13" s="17">
        <f t="shared" si="1"/>
        <v>0.6428571428571429</v>
      </c>
    </row>
    <row r="14" spans="1:6" ht="15.75" x14ac:dyDescent="0.25">
      <c r="A14" s="15" t="s">
        <v>17</v>
      </c>
      <c r="B14" s="3">
        <v>28</v>
      </c>
      <c r="C14" s="71">
        <v>85.2</v>
      </c>
      <c r="D14" s="85">
        <f t="shared" si="0"/>
        <v>3.0428571428571431</v>
      </c>
      <c r="E14" s="8">
        <v>14</v>
      </c>
      <c r="F14" s="17">
        <f t="shared" si="1"/>
        <v>0.5</v>
      </c>
    </row>
    <row r="15" spans="1:6" ht="15.75" x14ac:dyDescent="0.25">
      <c r="A15" s="15" t="s">
        <v>18</v>
      </c>
      <c r="B15" s="3">
        <v>28</v>
      </c>
      <c r="C15" s="71">
        <v>115.7</v>
      </c>
      <c r="D15" s="85">
        <f t="shared" si="0"/>
        <v>4.1321428571428571</v>
      </c>
      <c r="E15" s="8">
        <v>15</v>
      </c>
      <c r="F15" s="17">
        <f t="shared" si="1"/>
        <v>0.5357142857142857</v>
      </c>
    </row>
    <row r="16" spans="1:6" ht="15.75" x14ac:dyDescent="0.25">
      <c r="A16" s="15" t="s">
        <v>32</v>
      </c>
      <c r="B16" s="3">
        <v>28</v>
      </c>
      <c r="C16" s="95">
        <v>430.4</v>
      </c>
      <c r="D16" s="85">
        <f t="shared" si="0"/>
        <v>15.37142857142857</v>
      </c>
      <c r="E16" s="8">
        <v>23</v>
      </c>
      <c r="F16" s="17">
        <f t="shared" si="1"/>
        <v>0.8214285714285714</v>
      </c>
    </row>
    <row r="17" spans="1:6" ht="15.75" x14ac:dyDescent="0.25">
      <c r="A17" s="15" t="s">
        <v>19</v>
      </c>
      <c r="B17" s="3">
        <v>30</v>
      </c>
      <c r="C17" s="71">
        <v>68.900000000000006</v>
      </c>
      <c r="D17" s="85">
        <f t="shared" si="0"/>
        <v>2.2966666666666669</v>
      </c>
      <c r="E17" s="8">
        <v>9</v>
      </c>
      <c r="F17" s="17">
        <f t="shared" si="1"/>
        <v>0.3</v>
      </c>
    </row>
    <row r="18" spans="1:6" ht="15.75" x14ac:dyDescent="0.25">
      <c r="A18" s="15" t="s">
        <v>20</v>
      </c>
      <c r="B18" s="3">
        <v>30</v>
      </c>
      <c r="C18" s="71">
        <v>178.1</v>
      </c>
      <c r="D18" s="85">
        <f t="shared" si="0"/>
        <v>5.9366666666666665</v>
      </c>
      <c r="E18" s="8">
        <v>30</v>
      </c>
      <c r="F18" s="101">
        <f t="shared" si="1"/>
        <v>1</v>
      </c>
    </row>
    <row r="19" spans="1:6" ht="15.75" x14ac:dyDescent="0.25">
      <c r="A19" s="15" t="s">
        <v>36</v>
      </c>
      <c r="B19" s="3">
        <v>29</v>
      </c>
      <c r="C19" s="71">
        <v>118.9</v>
      </c>
      <c r="D19" s="85">
        <f t="shared" si="0"/>
        <v>4.1000000000000005</v>
      </c>
      <c r="E19" s="8">
        <v>11</v>
      </c>
      <c r="F19" s="17">
        <f t="shared" si="1"/>
        <v>0.37931034482758619</v>
      </c>
    </row>
    <row r="20" spans="1:6" ht="15.75" x14ac:dyDescent="0.25">
      <c r="A20" s="15" t="s">
        <v>21</v>
      </c>
      <c r="B20" s="3">
        <v>26</v>
      </c>
      <c r="C20" s="71">
        <v>134</v>
      </c>
      <c r="D20" s="85">
        <f t="shared" si="0"/>
        <v>5.1538461538461542</v>
      </c>
      <c r="E20" s="8">
        <v>12</v>
      </c>
      <c r="F20" s="17">
        <f t="shared" si="1"/>
        <v>0.46153846153846156</v>
      </c>
    </row>
    <row r="21" spans="1:6" ht="15.75" x14ac:dyDescent="0.25">
      <c r="A21" s="15" t="s">
        <v>22</v>
      </c>
      <c r="B21" s="3">
        <v>28</v>
      </c>
      <c r="C21" s="71">
        <v>148.5</v>
      </c>
      <c r="D21" s="85">
        <f t="shared" si="0"/>
        <v>5.3035714285714288</v>
      </c>
      <c r="E21" s="8">
        <v>20</v>
      </c>
      <c r="F21" s="17">
        <f t="shared" si="1"/>
        <v>0.7142857142857143</v>
      </c>
    </row>
    <row r="22" spans="1:6" ht="15.75" x14ac:dyDescent="0.25">
      <c r="A22" s="15" t="s">
        <v>45</v>
      </c>
      <c r="B22" s="3">
        <v>26</v>
      </c>
      <c r="C22" s="71">
        <v>90.9</v>
      </c>
      <c r="D22" s="85">
        <f t="shared" si="0"/>
        <v>3.4961538461538462</v>
      </c>
      <c r="E22" s="8">
        <v>14</v>
      </c>
      <c r="F22" s="17">
        <f t="shared" si="1"/>
        <v>0.53846153846153844</v>
      </c>
    </row>
    <row r="23" spans="1:6" ht="15.75" x14ac:dyDescent="0.25">
      <c r="A23" s="15" t="s">
        <v>23</v>
      </c>
      <c r="B23" s="3">
        <v>30</v>
      </c>
      <c r="C23" s="71">
        <v>101.8</v>
      </c>
      <c r="D23" s="85">
        <f t="shared" si="0"/>
        <v>3.3933333333333331</v>
      </c>
      <c r="E23" s="8">
        <v>19</v>
      </c>
      <c r="F23" s="17">
        <f t="shared" si="1"/>
        <v>0.6333333333333333</v>
      </c>
    </row>
    <row r="24" spans="1:6" ht="15.75" x14ac:dyDescent="0.25">
      <c r="A24" s="15" t="s">
        <v>24</v>
      </c>
      <c r="B24" s="3">
        <v>28</v>
      </c>
      <c r="C24" s="71">
        <v>77.3</v>
      </c>
      <c r="D24" s="85">
        <f t="shared" si="0"/>
        <v>2.7607142857142857</v>
      </c>
      <c r="E24" s="8">
        <v>8</v>
      </c>
      <c r="F24" s="17">
        <f t="shared" si="1"/>
        <v>0.2857142857142857</v>
      </c>
    </row>
    <row r="25" spans="1:6" ht="15.75" x14ac:dyDescent="0.25">
      <c r="A25" s="15" t="s">
        <v>50</v>
      </c>
      <c r="B25" s="3">
        <v>25</v>
      </c>
      <c r="C25" s="71">
        <v>138.5</v>
      </c>
      <c r="D25" s="85">
        <f t="shared" si="0"/>
        <v>5.54</v>
      </c>
      <c r="E25" s="8">
        <v>17</v>
      </c>
      <c r="F25" s="17">
        <f t="shared" si="1"/>
        <v>0.68</v>
      </c>
    </row>
    <row r="26" spans="1:6" ht="15.75" x14ac:dyDescent="0.25">
      <c r="A26" s="15" t="s">
        <v>25</v>
      </c>
      <c r="B26" s="3">
        <v>25</v>
      </c>
      <c r="C26" s="71">
        <v>214.5</v>
      </c>
      <c r="D26" s="85">
        <f t="shared" si="0"/>
        <v>8.58</v>
      </c>
      <c r="E26" s="8">
        <v>25</v>
      </c>
      <c r="F26" s="101">
        <f t="shared" si="1"/>
        <v>1</v>
      </c>
    </row>
    <row r="27" spans="1:6" ht="15.75" x14ac:dyDescent="0.25">
      <c r="A27" s="15" t="s">
        <v>26</v>
      </c>
      <c r="B27" s="3">
        <v>23</v>
      </c>
      <c r="C27" s="71">
        <v>25.5</v>
      </c>
      <c r="D27" s="85">
        <f t="shared" si="0"/>
        <v>1.1086956521739131</v>
      </c>
      <c r="E27" s="8">
        <v>3</v>
      </c>
      <c r="F27" s="17">
        <f t="shared" si="1"/>
        <v>0.13043478260869565</v>
      </c>
    </row>
    <row r="28" spans="1:6" ht="15.75" x14ac:dyDescent="0.25">
      <c r="A28" s="15" t="s">
        <v>59</v>
      </c>
      <c r="B28" s="3">
        <v>20</v>
      </c>
      <c r="C28" s="71">
        <v>32</v>
      </c>
      <c r="D28" s="85">
        <f t="shared" si="0"/>
        <v>1.6</v>
      </c>
      <c r="E28" s="8">
        <v>3</v>
      </c>
      <c r="F28" s="17">
        <f t="shared" si="1"/>
        <v>0.15</v>
      </c>
    </row>
    <row r="29" spans="1:6" ht="15.75" x14ac:dyDescent="0.25">
      <c r="A29" s="15" t="s">
        <v>27</v>
      </c>
      <c r="B29" s="3">
        <v>23</v>
      </c>
      <c r="C29" s="71">
        <v>27</v>
      </c>
      <c r="D29" s="85">
        <f t="shared" si="0"/>
        <v>1.173913043478261</v>
      </c>
      <c r="E29" s="8">
        <v>5</v>
      </c>
      <c r="F29" s="17">
        <f t="shared" si="1"/>
        <v>0.21739130434782608</v>
      </c>
    </row>
    <row r="30" spans="1:6" ht="15.75" x14ac:dyDescent="0.25">
      <c r="A30" s="15" t="s">
        <v>28</v>
      </c>
      <c r="B30" s="3">
        <v>24</v>
      </c>
      <c r="C30" s="95">
        <v>411</v>
      </c>
      <c r="D30" s="85">
        <f t="shared" si="0"/>
        <v>17.125</v>
      </c>
      <c r="E30" s="8">
        <v>24</v>
      </c>
      <c r="F30" s="101">
        <f t="shared" si="1"/>
        <v>1</v>
      </c>
    </row>
    <row r="31" spans="1:6" ht="15.75" x14ac:dyDescent="0.25">
      <c r="A31" s="15" t="s">
        <v>63</v>
      </c>
      <c r="B31" s="3">
        <v>20</v>
      </c>
      <c r="C31" s="71">
        <v>24</v>
      </c>
      <c r="D31" s="85">
        <f t="shared" si="0"/>
        <v>1.2</v>
      </c>
      <c r="E31" s="8">
        <v>6</v>
      </c>
      <c r="F31" s="17">
        <f t="shared" si="1"/>
        <v>0.3</v>
      </c>
    </row>
    <row r="32" spans="1:6" ht="18" x14ac:dyDescent="0.25">
      <c r="A32" s="2"/>
      <c r="B32" s="90">
        <f>SUM(B4:B31)</f>
        <v>754</v>
      </c>
      <c r="C32" s="80">
        <f>SUM(C4:C31)</f>
        <v>4502.1499999999996</v>
      </c>
      <c r="D32" s="91">
        <f>AVERAGE(D4:D31)</f>
        <v>5.902171913509056</v>
      </c>
      <c r="E32" s="82">
        <f>SUM(E4:E31)</f>
        <v>418</v>
      </c>
      <c r="F32" s="92">
        <f>AVERAGE(F4:F31)</f>
        <v>0.54773134473230856</v>
      </c>
    </row>
    <row r="33" spans="1:6" ht="13.5" thickBot="1" x14ac:dyDescent="0.25"/>
    <row r="34" spans="1:6" ht="15.75" x14ac:dyDescent="0.25">
      <c r="A34" s="158" t="s">
        <v>69</v>
      </c>
      <c r="B34" s="159"/>
      <c r="C34" s="160"/>
      <c r="D34" s="155" t="s">
        <v>38</v>
      </c>
      <c r="E34" s="156"/>
      <c r="F34" s="157"/>
    </row>
    <row r="35" spans="1:6" ht="15" x14ac:dyDescent="0.2">
      <c r="A35" s="40" t="s">
        <v>39</v>
      </c>
      <c r="B35" s="41" t="s">
        <v>32</v>
      </c>
      <c r="C35" s="41"/>
      <c r="D35" s="48" t="s">
        <v>39</v>
      </c>
      <c r="E35" s="161" t="s">
        <v>74</v>
      </c>
      <c r="F35" s="162"/>
    </row>
    <row r="36" spans="1:6" ht="15" x14ac:dyDescent="0.2">
      <c r="A36" s="40" t="s">
        <v>40</v>
      </c>
      <c r="B36" s="41" t="s">
        <v>28</v>
      </c>
      <c r="C36" s="41"/>
      <c r="D36" s="48" t="s">
        <v>40</v>
      </c>
      <c r="E36" s="161"/>
      <c r="F36" s="162"/>
    </row>
    <row r="37" spans="1:6" ht="15.75" thickBot="1" x14ac:dyDescent="0.25">
      <c r="A37" s="42" t="s">
        <v>41</v>
      </c>
      <c r="B37" s="44" t="s">
        <v>31</v>
      </c>
      <c r="C37" s="44"/>
      <c r="D37" s="51" t="s">
        <v>41</v>
      </c>
      <c r="E37" s="163"/>
      <c r="F37" s="164"/>
    </row>
  </sheetData>
  <mergeCells count="6">
    <mergeCell ref="E35:F37"/>
    <mergeCell ref="A1:F1"/>
    <mergeCell ref="C2:D2"/>
    <mergeCell ref="E2:F2"/>
    <mergeCell ref="A34:C34"/>
    <mergeCell ref="D34:F34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7"/>
  <sheetViews>
    <sheetView topLeftCell="A36" workbookViewId="0">
      <selection sqref="A1:G39"/>
    </sheetView>
  </sheetViews>
  <sheetFormatPr defaultRowHeight="12.75" x14ac:dyDescent="0.2"/>
  <cols>
    <col min="3" max="3" width="9.85546875" bestFit="1" customWidth="1"/>
  </cols>
  <sheetData>
    <row r="1" spans="1:6" ht="21" thickBot="1" x14ac:dyDescent="0.25">
      <c r="A1" s="149" t="s">
        <v>75</v>
      </c>
      <c r="B1" s="150"/>
      <c r="C1" s="150"/>
      <c r="D1" s="150"/>
      <c r="E1" s="150"/>
      <c r="F1" s="151"/>
    </row>
    <row r="2" spans="1:6" ht="15.75" x14ac:dyDescent="0.25">
      <c r="A2" s="53"/>
      <c r="B2" s="54"/>
      <c r="C2" s="143" t="s">
        <v>1</v>
      </c>
      <c r="D2" s="143"/>
      <c r="E2" s="144" t="s">
        <v>30</v>
      </c>
      <c r="F2" s="145"/>
    </row>
    <row r="3" spans="1:6" ht="15.75" x14ac:dyDescent="0.25">
      <c r="A3" s="15" t="s">
        <v>3</v>
      </c>
      <c r="B3" s="59" t="s">
        <v>4</v>
      </c>
      <c r="C3" s="9" t="s">
        <v>5</v>
      </c>
      <c r="D3" s="9" t="s">
        <v>6</v>
      </c>
      <c r="E3" s="9" t="s">
        <v>5</v>
      </c>
      <c r="F3" s="16" t="s">
        <v>7</v>
      </c>
    </row>
    <row r="4" spans="1:6" ht="15.75" x14ac:dyDescent="0.25">
      <c r="A4" s="15" t="s">
        <v>8</v>
      </c>
      <c r="B4" s="3">
        <v>27</v>
      </c>
      <c r="C4" s="71">
        <v>261.39999999999998</v>
      </c>
      <c r="D4" s="85">
        <f>C4/B4</f>
        <v>9.6814814814814802</v>
      </c>
      <c r="E4" s="8">
        <v>12</v>
      </c>
      <c r="F4" s="17">
        <f>E4/B4</f>
        <v>0.44444444444444442</v>
      </c>
    </row>
    <row r="5" spans="1:6" ht="15.75" x14ac:dyDescent="0.25">
      <c r="A5" s="15" t="s">
        <v>9</v>
      </c>
      <c r="B5" s="3">
        <v>26</v>
      </c>
      <c r="C5" s="71">
        <v>80.400000000000006</v>
      </c>
      <c r="D5" s="85">
        <f t="shared" ref="D5:D31" si="0">C5/B5</f>
        <v>3.0923076923076924</v>
      </c>
      <c r="E5" s="8">
        <v>12</v>
      </c>
      <c r="F5" s="17">
        <f t="shared" ref="F5:F31" si="1">E5/B5</f>
        <v>0.46153846153846156</v>
      </c>
    </row>
    <row r="6" spans="1:6" ht="15.75" x14ac:dyDescent="0.25">
      <c r="A6" s="15" t="s">
        <v>10</v>
      </c>
      <c r="B6" s="3">
        <v>27</v>
      </c>
      <c r="C6" s="71">
        <v>199.7</v>
      </c>
      <c r="D6" s="85">
        <f t="shared" si="0"/>
        <v>7.3962962962962955</v>
      </c>
      <c r="E6" s="8">
        <v>27</v>
      </c>
      <c r="F6" s="101">
        <f t="shared" si="1"/>
        <v>1</v>
      </c>
    </row>
    <row r="7" spans="1:6" ht="15.75" x14ac:dyDescent="0.25">
      <c r="A7" s="15" t="s">
        <v>12</v>
      </c>
      <c r="B7" s="3">
        <v>29</v>
      </c>
      <c r="C7" s="71">
        <v>203.7</v>
      </c>
      <c r="D7" s="85">
        <f t="shared" si="0"/>
        <v>7.024137931034482</v>
      </c>
      <c r="E7" s="8">
        <v>24</v>
      </c>
      <c r="F7" s="17">
        <f t="shared" si="1"/>
        <v>0.82758620689655171</v>
      </c>
    </row>
    <row r="8" spans="1:6" ht="15.75" x14ac:dyDescent="0.25">
      <c r="A8" s="15" t="s">
        <v>13</v>
      </c>
      <c r="B8" s="3">
        <v>30</v>
      </c>
      <c r="C8" s="71">
        <v>46.7</v>
      </c>
      <c r="D8" s="85">
        <f>C8/B8</f>
        <v>1.5566666666666669</v>
      </c>
      <c r="E8" s="8">
        <v>10</v>
      </c>
      <c r="F8" s="17">
        <f t="shared" si="1"/>
        <v>0.33333333333333331</v>
      </c>
    </row>
    <row r="9" spans="1:6" ht="15.75" x14ac:dyDescent="0.25">
      <c r="A9" s="15" t="s">
        <v>31</v>
      </c>
      <c r="B9" s="3">
        <v>30</v>
      </c>
      <c r="C9" s="100">
        <v>826.7</v>
      </c>
      <c r="D9" s="85">
        <f t="shared" si="0"/>
        <v>27.556666666666668</v>
      </c>
      <c r="E9" s="8">
        <v>28</v>
      </c>
      <c r="F9" s="17">
        <f t="shared" si="1"/>
        <v>0.93333333333333335</v>
      </c>
    </row>
    <row r="10" spans="1:6" ht="15.75" x14ac:dyDescent="0.25">
      <c r="A10" s="15" t="s">
        <v>14</v>
      </c>
      <c r="B10" s="3">
        <v>29</v>
      </c>
      <c r="C10" s="71">
        <v>186.2</v>
      </c>
      <c r="D10" s="85">
        <f>C10/B10</f>
        <v>6.4206896551724135</v>
      </c>
      <c r="E10" s="8">
        <v>13</v>
      </c>
      <c r="F10" s="17">
        <f t="shared" si="1"/>
        <v>0.44827586206896552</v>
      </c>
    </row>
    <row r="11" spans="1:6" ht="15.75" x14ac:dyDescent="0.25">
      <c r="A11" s="15" t="s">
        <v>15</v>
      </c>
      <c r="B11" s="3">
        <v>28</v>
      </c>
      <c r="C11" s="100">
        <v>536.4</v>
      </c>
      <c r="D11" s="85">
        <f t="shared" si="0"/>
        <v>19.157142857142855</v>
      </c>
      <c r="E11" s="8">
        <v>20</v>
      </c>
      <c r="F11" s="17">
        <f t="shared" si="1"/>
        <v>0.7142857142857143</v>
      </c>
    </row>
    <row r="12" spans="1:6" ht="15.75" x14ac:dyDescent="0.25">
      <c r="A12" s="15" t="s">
        <v>16</v>
      </c>
      <c r="B12" s="3">
        <v>29</v>
      </c>
      <c r="C12" s="71">
        <v>221.4</v>
      </c>
      <c r="D12" s="85">
        <f t="shared" si="0"/>
        <v>7.63448275862069</v>
      </c>
      <c r="E12" s="8">
        <v>14</v>
      </c>
      <c r="F12" s="17">
        <f t="shared" si="1"/>
        <v>0.48275862068965519</v>
      </c>
    </row>
    <row r="13" spans="1:6" ht="15.75" x14ac:dyDescent="0.25">
      <c r="A13" s="15" t="s">
        <v>73</v>
      </c>
      <c r="B13" s="3">
        <v>28</v>
      </c>
      <c r="C13" s="71">
        <v>136</v>
      </c>
      <c r="D13" s="85">
        <f t="shared" si="0"/>
        <v>4.8571428571428568</v>
      </c>
      <c r="E13" s="8">
        <v>4</v>
      </c>
      <c r="F13" s="17">
        <f t="shared" si="1"/>
        <v>0.14285714285714285</v>
      </c>
    </row>
    <row r="14" spans="1:6" ht="15.75" x14ac:dyDescent="0.25">
      <c r="A14" s="15" t="s">
        <v>17</v>
      </c>
      <c r="B14" s="3">
        <v>28</v>
      </c>
      <c r="C14" s="71">
        <v>131.4</v>
      </c>
      <c r="D14" s="85">
        <f t="shared" si="0"/>
        <v>4.6928571428571431</v>
      </c>
      <c r="E14" s="8">
        <v>13</v>
      </c>
      <c r="F14" s="17">
        <f t="shared" si="1"/>
        <v>0.4642857142857143</v>
      </c>
    </row>
    <row r="15" spans="1:6" ht="15.75" x14ac:dyDescent="0.25">
      <c r="A15" s="15" t="s">
        <v>18</v>
      </c>
      <c r="B15" s="3">
        <v>28</v>
      </c>
      <c r="C15" s="71">
        <v>343.6</v>
      </c>
      <c r="D15" s="85">
        <f t="shared" si="0"/>
        <v>12.271428571428572</v>
      </c>
      <c r="E15" s="8">
        <v>18</v>
      </c>
      <c r="F15" s="17">
        <f t="shared" si="1"/>
        <v>0.6428571428571429</v>
      </c>
    </row>
    <row r="16" spans="1:6" ht="15.75" x14ac:dyDescent="0.25">
      <c r="A16" s="15" t="s">
        <v>32</v>
      </c>
      <c r="B16" s="3">
        <v>28</v>
      </c>
      <c r="C16" s="71">
        <v>414.6</v>
      </c>
      <c r="D16" s="85">
        <f t="shared" si="0"/>
        <v>14.807142857142859</v>
      </c>
      <c r="E16" s="8">
        <v>28</v>
      </c>
      <c r="F16" s="101">
        <f t="shared" si="1"/>
        <v>1</v>
      </c>
    </row>
    <row r="17" spans="1:6" ht="15.75" x14ac:dyDescent="0.25">
      <c r="A17" s="15" t="s">
        <v>19</v>
      </c>
      <c r="B17" s="3">
        <v>30</v>
      </c>
      <c r="C17" s="71">
        <v>196.6</v>
      </c>
      <c r="D17" s="85">
        <f t="shared" si="0"/>
        <v>6.5533333333333328</v>
      </c>
      <c r="E17" s="8">
        <v>17</v>
      </c>
      <c r="F17" s="17">
        <f t="shared" si="1"/>
        <v>0.56666666666666665</v>
      </c>
    </row>
    <row r="18" spans="1:6" ht="15.75" x14ac:dyDescent="0.25">
      <c r="A18" s="15" t="s">
        <v>20</v>
      </c>
      <c r="B18" s="3">
        <v>30</v>
      </c>
      <c r="C18" s="71">
        <v>319.89999999999998</v>
      </c>
      <c r="D18" s="85">
        <f t="shared" si="0"/>
        <v>10.663333333333332</v>
      </c>
      <c r="E18" s="8">
        <v>18</v>
      </c>
      <c r="F18" s="17">
        <f t="shared" si="1"/>
        <v>0.6</v>
      </c>
    </row>
    <row r="19" spans="1:6" ht="15.75" x14ac:dyDescent="0.25">
      <c r="A19" s="15" t="s">
        <v>36</v>
      </c>
      <c r="B19" s="3">
        <v>29</v>
      </c>
      <c r="C19" s="71">
        <v>151.5</v>
      </c>
      <c r="D19" s="85">
        <f t="shared" si="0"/>
        <v>5.2241379310344831</v>
      </c>
      <c r="E19" s="8">
        <v>19</v>
      </c>
      <c r="F19" s="17">
        <f t="shared" si="1"/>
        <v>0.65517241379310343</v>
      </c>
    </row>
    <row r="20" spans="1:6" ht="15.75" x14ac:dyDescent="0.25">
      <c r="A20" s="15" t="s">
        <v>21</v>
      </c>
      <c r="B20" s="3">
        <v>26</v>
      </c>
      <c r="C20" s="71">
        <v>175.5</v>
      </c>
      <c r="D20" s="85">
        <f t="shared" si="0"/>
        <v>6.75</v>
      </c>
      <c r="E20" s="8">
        <v>12</v>
      </c>
      <c r="F20" s="17">
        <f t="shared" si="1"/>
        <v>0.46153846153846156</v>
      </c>
    </row>
    <row r="21" spans="1:6" ht="15.75" x14ac:dyDescent="0.25">
      <c r="A21" s="15" t="s">
        <v>22</v>
      </c>
      <c r="B21" s="3">
        <v>28</v>
      </c>
      <c r="C21" s="71">
        <v>170.9</v>
      </c>
      <c r="D21" s="85">
        <f t="shared" si="0"/>
        <v>6.1035714285714286</v>
      </c>
      <c r="E21" s="8">
        <v>20</v>
      </c>
      <c r="F21" s="17">
        <f t="shared" si="1"/>
        <v>0.7142857142857143</v>
      </c>
    </row>
    <row r="22" spans="1:6" ht="15.75" x14ac:dyDescent="0.25">
      <c r="A22" s="15" t="s">
        <v>45</v>
      </c>
      <c r="B22" s="3">
        <v>26</v>
      </c>
      <c r="C22" s="71">
        <v>22.8</v>
      </c>
      <c r="D22" s="85">
        <f t="shared" si="0"/>
        <v>0.87692307692307692</v>
      </c>
      <c r="E22" s="8">
        <v>26</v>
      </c>
      <c r="F22" s="101">
        <f t="shared" si="1"/>
        <v>1</v>
      </c>
    </row>
    <row r="23" spans="1:6" ht="15.75" x14ac:dyDescent="0.25">
      <c r="A23" s="15" t="s">
        <v>23</v>
      </c>
      <c r="B23" s="3">
        <v>30</v>
      </c>
      <c r="C23" s="71">
        <v>118.3</v>
      </c>
      <c r="D23" s="85">
        <f t="shared" si="0"/>
        <v>3.9433333333333334</v>
      </c>
      <c r="E23" s="8">
        <v>17</v>
      </c>
      <c r="F23" s="17">
        <f t="shared" si="1"/>
        <v>0.56666666666666665</v>
      </c>
    </row>
    <row r="24" spans="1:6" ht="15.75" x14ac:dyDescent="0.25">
      <c r="A24" s="15" t="s">
        <v>24</v>
      </c>
      <c r="B24" s="3">
        <v>28</v>
      </c>
      <c r="C24" s="71">
        <v>152.6</v>
      </c>
      <c r="D24" s="85">
        <f t="shared" si="0"/>
        <v>5.45</v>
      </c>
      <c r="E24" s="8">
        <v>7</v>
      </c>
      <c r="F24" s="17">
        <f t="shared" si="1"/>
        <v>0.25</v>
      </c>
    </row>
    <row r="25" spans="1:6" ht="15.75" x14ac:dyDescent="0.25">
      <c r="A25" s="15" t="s">
        <v>50</v>
      </c>
      <c r="B25" s="3">
        <v>25</v>
      </c>
      <c r="C25" s="71">
        <v>104.5</v>
      </c>
      <c r="D25" s="85">
        <f t="shared" si="0"/>
        <v>4.18</v>
      </c>
      <c r="E25" s="8">
        <v>8</v>
      </c>
      <c r="F25" s="17">
        <f t="shared" si="1"/>
        <v>0.32</v>
      </c>
    </row>
    <row r="26" spans="1:6" ht="15.75" x14ac:dyDescent="0.25">
      <c r="A26" s="15" t="s">
        <v>25</v>
      </c>
      <c r="B26" s="3">
        <v>25</v>
      </c>
      <c r="C26" s="71">
        <v>31.6</v>
      </c>
      <c r="D26" s="85">
        <f t="shared" si="0"/>
        <v>1.264</v>
      </c>
      <c r="E26" s="8">
        <v>7</v>
      </c>
      <c r="F26" s="17">
        <f t="shared" si="1"/>
        <v>0.28000000000000003</v>
      </c>
    </row>
    <row r="27" spans="1:6" ht="15.75" x14ac:dyDescent="0.25">
      <c r="A27" s="15" t="s">
        <v>26</v>
      </c>
      <c r="B27" s="3">
        <v>23</v>
      </c>
      <c r="C27" s="71">
        <v>61.1</v>
      </c>
      <c r="D27" s="85">
        <f t="shared" si="0"/>
        <v>2.6565217391304348</v>
      </c>
      <c r="E27" s="8">
        <v>7</v>
      </c>
      <c r="F27" s="17">
        <f t="shared" si="1"/>
        <v>0.30434782608695654</v>
      </c>
    </row>
    <row r="28" spans="1:6" ht="15.75" x14ac:dyDescent="0.25">
      <c r="A28" s="15" t="s">
        <v>59</v>
      </c>
      <c r="B28" s="3">
        <v>20</v>
      </c>
      <c r="C28" s="71">
        <v>46</v>
      </c>
      <c r="D28" s="85">
        <f t="shared" si="0"/>
        <v>2.2999999999999998</v>
      </c>
      <c r="E28" s="8">
        <v>5</v>
      </c>
      <c r="F28" s="17">
        <f t="shared" si="1"/>
        <v>0.25</v>
      </c>
    </row>
    <row r="29" spans="1:6" ht="15.75" x14ac:dyDescent="0.25">
      <c r="A29" s="15" t="s">
        <v>27</v>
      </c>
      <c r="B29" s="3">
        <v>23</v>
      </c>
      <c r="C29" s="71">
        <v>87.5</v>
      </c>
      <c r="D29" s="85">
        <f t="shared" si="0"/>
        <v>3.8043478260869565</v>
      </c>
      <c r="E29" s="8">
        <v>14</v>
      </c>
      <c r="F29" s="17">
        <f t="shared" si="1"/>
        <v>0.60869565217391308</v>
      </c>
    </row>
    <row r="30" spans="1:6" ht="15.75" x14ac:dyDescent="0.25">
      <c r="A30" s="15" t="s">
        <v>28</v>
      </c>
      <c r="B30" s="3">
        <v>24</v>
      </c>
      <c r="C30" s="100">
        <v>500.7</v>
      </c>
      <c r="D30" s="85">
        <f t="shared" si="0"/>
        <v>20.862500000000001</v>
      </c>
      <c r="E30" s="8">
        <v>24</v>
      </c>
      <c r="F30" s="101">
        <f t="shared" si="1"/>
        <v>1</v>
      </c>
    </row>
    <row r="31" spans="1:6" ht="15.75" x14ac:dyDescent="0.25">
      <c r="A31" s="15" t="s">
        <v>63</v>
      </c>
      <c r="B31" s="3">
        <v>20</v>
      </c>
      <c r="C31" s="71">
        <v>82.2</v>
      </c>
      <c r="D31" s="85">
        <f t="shared" si="0"/>
        <v>4.1100000000000003</v>
      </c>
      <c r="E31" s="8">
        <v>12</v>
      </c>
      <c r="F31" s="17">
        <f t="shared" si="1"/>
        <v>0.6</v>
      </c>
    </row>
    <row r="32" spans="1:6" ht="18" x14ac:dyDescent="0.25">
      <c r="A32" s="2"/>
      <c r="B32" s="90">
        <f>SUM(B4:B31)</f>
        <v>754</v>
      </c>
      <c r="C32" s="80">
        <f>SUM(C4:C31)</f>
        <v>5809.9000000000005</v>
      </c>
      <c r="D32" s="91">
        <f>AVERAGE(D4:D31)</f>
        <v>7.5318016227038243</v>
      </c>
      <c r="E32" s="82">
        <f>SUM(E4:E31)</f>
        <v>436</v>
      </c>
      <c r="F32" s="92">
        <f>AVERAGE(F4:F31)</f>
        <v>0.57403319206435499</v>
      </c>
    </row>
    <row r="33" spans="1:6" ht="13.5" thickBot="1" x14ac:dyDescent="0.25"/>
    <row r="34" spans="1:6" ht="15.75" x14ac:dyDescent="0.25">
      <c r="A34" s="158" t="s">
        <v>69</v>
      </c>
      <c r="B34" s="159"/>
      <c r="C34" s="160"/>
      <c r="D34" s="155" t="s">
        <v>38</v>
      </c>
      <c r="E34" s="156"/>
      <c r="F34" s="157"/>
    </row>
    <row r="35" spans="1:6" ht="15" x14ac:dyDescent="0.2">
      <c r="A35" s="40" t="s">
        <v>39</v>
      </c>
      <c r="B35" s="41" t="s">
        <v>31</v>
      </c>
      <c r="C35" s="41"/>
      <c r="D35" s="48" t="s">
        <v>39</v>
      </c>
      <c r="E35" s="161" t="s">
        <v>76</v>
      </c>
      <c r="F35" s="162"/>
    </row>
    <row r="36" spans="1:6" ht="15" x14ac:dyDescent="0.2">
      <c r="A36" s="40" t="s">
        <v>40</v>
      </c>
      <c r="B36" s="41" t="s">
        <v>15</v>
      </c>
      <c r="C36" s="41"/>
      <c r="D36" s="48" t="s">
        <v>40</v>
      </c>
      <c r="E36" s="161"/>
      <c r="F36" s="162"/>
    </row>
    <row r="37" spans="1:6" ht="15.75" thickBot="1" x14ac:dyDescent="0.25">
      <c r="A37" s="42" t="s">
        <v>41</v>
      </c>
      <c r="B37" s="44" t="s">
        <v>28</v>
      </c>
      <c r="C37" s="44"/>
      <c r="D37" s="51" t="s">
        <v>41</v>
      </c>
      <c r="E37" s="163"/>
      <c r="F37" s="164"/>
    </row>
  </sheetData>
  <mergeCells count="6">
    <mergeCell ref="E35:F37"/>
    <mergeCell ref="A1:F1"/>
    <mergeCell ref="C2:D2"/>
    <mergeCell ref="E2:F2"/>
    <mergeCell ref="A34:C34"/>
    <mergeCell ref="D34:F34"/>
  </mergeCells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7"/>
  <sheetViews>
    <sheetView topLeftCell="A8" workbookViewId="0">
      <selection sqref="A1:G41"/>
    </sheetView>
  </sheetViews>
  <sheetFormatPr defaultRowHeight="12.75" x14ac:dyDescent="0.2"/>
  <cols>
    <col min="3" max="3" width="9.85546875" bestFit="1" customWidth="1"/>
  </cols>
  <sheetData>
    <row r="1" spans="1:6" ht="21" thickBot="1" x14ac:dyDescent="0.25">
      <c r="A1" s="149" t="s">
        <v>75</v>
      </c>
      <c r="B1" s="150"/>
      <c r="C1" s="150"/>
      <c r="D1" s="150"/>
      <c r="E1" s="150"/>
      <c r="F1" s="151"/>
    </row>
    <row r="2" spans="1:6" ht="15.75" x14ac:dyDescent="0.25">
      <c r="A2" s="53"/>
      <c r="B2" s="54"/>
      <c r="C2" s="143" t="s">
        <v>1</v>
      </c>
      <c r="D2" s="143"/>
      <c r="E2" s="144" t="s">
        <v>30</v>
      </c>
      <c r="F2" s="145"/>
    </row>
    <row r="3" spans="1:6" ht="15.75" x14ac:dyDescent="0.25">
      <c r="A3" s="15" t="s">
        <v>3</v>
      </c>
      <c r="B3" s="59" t="s">
        <v>4</v>
      </c>
      <c r="C3" s="9" t="s">
        <v>5</v>
      </c>
      <c r="D3" s="9" t="s">
        <v>6</v>
      </c>
      <c r="E3" s="9" t="s">
        <v>5</v>
      </c>
      <c r="F3" s="16" t="s">
        <v>7</v>
      </c>
    </row>
    <row r="4" spans="1:6" ht="15.75" x14ac:dyDescent="0.25">
      <c r="A4" s="15" t="s">
        <v>8</v>
      </c>
      <c r="B4" s="3">
        <v>27</v>
      </c>
      <c r="C4" s="71">
        <v>38.200000000000003</v>
      </c>
      <c r="D4" s="85">
        <f>C4/B4</f>
        <v>1.414814814814815</v>
      </c>
      <c r="E4" s="8">
        <v>8</v>
      </c>
      <c r="F4" s="17">
        <f>E4/B4</f>
        <v>0.29629629629629628</v>
      </c>
    </row>
    <row r="5" spans="1:6" ht="15.75" x14ac:dyDescent="0.25">
      <c r="A5" s="15" t="s">
        <v>9</v>
      </c>
      <c r="B5" s="3">
        <v>26</v>
      </c>
      <c r="C5" s="71">
        <v>106.4</v>
      </c>
      <c r="D5" s="85">
        <f t="shared" ref="D5:D31" si="0">C5/B5</f>
        <v>4.0923076923076929</v>
      </c>
      <c r="E5" s="8">
        <v>12</v>
      </c>
      <c r="F5" s="17">
        <f t="shared" ref="F5:F31" si="1">E5/B5</f>
        <v>0.46153846153846156</v>
      </c>
    </row>
    <row r="6" spans="1:6" ht="15.75" x14ac:dyDescent="0.25">
      <c r="A6" s="15" t="s">
        <v>10</v>
      </c>
      <c r="B6" s="3">
        <v>27</v>
      </c>
      <c r="C6" s="71">
        <v>55.55</v>
      </c>
      <c r="D6" s="85">
        <f t="shared" si="0"/>
        <v>2.0574074074074074</v>
      </c>
      <c r="E6" s="8">
        <v>7</v>
      </c>
      <c r="F6" s="17">
        <f t="shared" si="1"/>
        <v>0.25925925925925924</v>
      </c>
    </row>
    <row r="7" spans="1:6" ht="15.75" x14ac:dyDescent="0.25">
      <c r="A7" s="15" t="s">
        <v>12</v>
      </c>
      <c r="B7" s="3">
        <v>29</v>
      </c>
      <c r="C7" s="71">
        <v>50</v>
      </c>
      <c r="D7" s="85">
        <f t="shared" si="0"/>
        <v>1.7241379310344827</v>
      </c>
      <c r="E7" s="8">
        <v>11</v>
      </c>
      <c r="F7" s="17">
        <f t="shared" si="1"/>
        <v>0.37931034482758619</v>
      </c>
    </row>
    <row r="8" spans="1:6" ht="15.75" x14ac:dyDescent="0.25">
      <c r="A8" s="15" t="s">
        <v>13</v>
      </c>
      <c r="B8" s="3">
        <v>30</v>
      </c>
      <c r="C8" s="71">
        <v>249.2</v>
      </c>
      <c r="D8" s="85">
        <f>C8/B8</f>
        <v>8.3066666666666666</v>
      </c>
      <c r="E8" s="8">
        <v>15</v>
      </c>
      <c r="F8" s="17">
        <f t="shared" si="1"/>
        <v>0.5</v>
      </c>
    </row>
    <row r="9" spans="1:6" ht="15.75" x14ac:dyDescent="0.25">
      <c r="A9" s="15" t="s">
        <v>31</v>
      </c>
      <c r="B9" s="3">
        <v>30</v>
      </c>
      <c r="C9" s="71">
        <v>166.8</v>
      </c>
      <c r="D9" s="85">
        <f t="shared" si="0"/>
        <v>5.5600000000000005</v>
      </c>
      <c r="E9" s="8">
        <v>15</v>
      </c>
      <c r="F9" s="17">
        <f t="shared" si="1"/>
        <v>0.5</v>
      </c>
    </row>
    <row r="10" spans="1:6" ht="15.75" x14ac:dyDescent="0.25">
      <c r="A10" s="15" t="s">
        <v>14</v>
      </c>
      <c r="B10" s="3">
        <v>29</v>
      </c>
      <c r="C10" s="71">
        <v>53.1</v>
      </c>
      <c r="D10" s="85">
        <f>C10/B10</f>
        <v>1.8310344827586207</v>
      </c>
      <c r="E10" s="8">
        <v>4</v>
      </c>
      <c r="F10" s="17">
        <f t="shared" si="1"/>
        <v>0.13793103448275862</v>
      </c>
    </row>
    <row r="11" spans="1:6" ht="15.75" x14ac:dyDescent="0.25">
      <c r="A11" s="15" t="s">
        <v>15</v>
      </c>
      <c r="B11" s="3">
        <v>28</v>
      </c>
      <c r="C11" s="71">
        <v>131.69999999999999</v>
      </c>
      <c r="D11" s="85">
        <f t="shared" si="0"/>
        <v>4.7035714285714283</v>
      </c>
      <c r="E11" s="8">
        <v>13</v>
      </c>
      <c r="F11" s="17">
        <f t="shared" si="1"/>
        <v>0.4642857142857143</v>
      </c>
    </row>
    <row r="12" spans="1:6" ht="15.75" x14ac:dyDescent="0.25">
      <c r="A12" s="15" t="s">
        <v>16</v>
      </c>
      <c r="B12" s="3">
        <v>29</v>
      </c>
      <c r="C12" s="71">
        <v>100.5</v>
      </c>
      <c r="D12" s="85">
        <f t="shared" si="0"/>
        <v>3.4655172413793105</v>
      </c>
      <c r="E12" s="8">
        <v>6</v>
      </c>
      <c r="F12" s="17">
        <f t="shared" si="1"/>
        <v>0.20689655172413793</v>
      </c>
    </row>
    <row r="13" spans="1:6" ht="15.75" x14ac:dyDescent="0.25">
      <c r="A13" s="15" t="s">
        <v>73</v>
      </c>
      <c r="B13" s="3">
        <v>28</v>
      </c>
      <c r="C13" s="71">
        <v>156.1</v>
      </c>
      <c r="D13" s="85">
        <f t="shared" si="0"/>
        <v>5.5750000000000002</v>
      </c>
      <c r="E13" s="8">
        <v>13</v>
      </c>
      <c r="F13" s="17">
        <f t="shared" si="1"/>
        <v>0.4642857142857143</v>
      </c>
    </row>
    <row r="14" spans="1:6" ht="15.75" x14ac:dyDescent="0.25">
      <c r="A14" s="15" t="s">
        <v>17</v>
      </c>
      <c r="B14" s="3">
        <v>28</v>
      </c>
      <c r="C14" s="71">
        <v>153.4</v>
      </c>
      <c r="D14" s="85">
        <f t="shared" si="0"/>
        <v>5.4785714285714286</v>
      </c>
      <c r="E14" s="8">
        <v>20</v>
      </c>
      <c r="F14" s="17">
        <f t="shared" si="1"/>
        <v>0.7142857142857143</v>
      </c>
    </row>
    <row r="15" spans="1:6" ht="15.75" x14ac:dyDescent="0.25">
      <c r="A15" s="15" t="s">
        <v>18</v>
      </c>
      <c r="B15" s="3">
        <v>28</v>
      </c>
      <c r="C15" s="71">
        <v>32.200000000000003</v>
      </c>
      <c r="D15" s="85">
        <f t="shared" si="0"/>
        <v>1.1500000000000001</v>
      </c>
      <c r="E15" s="8">
        <v>7</v>
      </c>
      <c r="F15" s="17">
        <f t="shared" si="1"/>
        <v>0.25</v>
      </c>
    </row>
    <row r="16" spans="1:6" ht="15.75" x14ac:dyDescent="0.25">
      <c r="A16" s="15" t="s">
        <v>32</v>
      </c>
      <c r="B16" s="3">
        <v>28</v>
      </c>
      <c r="C16" s="71">
        <v>140.35</v>
      </c>
      <c r="D16" s="85">
        <f t="shared" si="0"/>
        <v>5.0125000000000002</v>
      </c>
      <c r="E16" s="8">
        <v>20</v>
      </c>
      <c r="F16" s="17">
        <f t="shared" si="1"/>
        <v>0.7142857142857143</v>
      </c>
    </row>
    <row r="17" spans="1:6" ht="15.75" x14ac:dyDescent="0.25">
      <c r="A17" s="15" t="s">
        <v>19</v>
      </c>
      <c r="B17" s="3">
        <v>30</v>
      </c>
      <c r="C17" s="71">
        <v>23</v>
      </c>
      <c r="D17" s="85">
        <f t="shared" si="0"/>
        <v>0.76666666666666672</v>
      </c>
      <c r="E17" s="8">
        <v>5</v>
      </c>
      <c r="F17" s="17">
        <f t="shared" si="1"/>
        <v>0.16666666666666666</v>
      </c>
    </row>
    <row r="18" spans="1:6" ht="15.75" x14ac:dyDescent="0.25">
      <c r="A18" s="15" t="s">
        <v>20</v>
      </c>
      <c r="B18" s="3">
        <v>30</v>
      </c>
      <c r="C18" s="71">
        <v>163.69999999999999</v>
      </c>
      <c r="D18" s="85">
        <f t="shared" si="0"/>
        <v>5.4566666666666661</v>
      </c>
      <c r="E18" s="8">
        <v>21</v>
      </c>
      <c r="F18" s="17">
        <f t="shared" si="1"/>
        <v>0.7</v>
      </c>
    </row>
    <row r="19" spans="1:6" ht="15.75" x14ac:dyDescent="0.25">
      <c r="A19" s="15" t="s">
        <v>36</v>
      </c>
      <c r="B19" s="3">
        <v>29</v>
      </c>
      <c r="C19" s="71">
        <v>69.099999999999994</v>
      </c>
      <c r="D19" s="85">
        <f t="shared" si="0"/>
        <v>2.3827586206896552</v>
      </c>
      <c r="E19" s="8">
        <v>8</v>
      </c>
      <c r="F19" s="17">
        <f t="shared" si="1"/>
        <v>0.27586206896551724</v>
      </c>
    </row>
    <row r="20" spans="1:6" ht="15.75" x14ac:dyDescent="0.25">
      <c r="A20" s="15" t="s">
        <v>21</v>
      </c>
      <c r="B20" s="3">
        <v>26</v>
      </c>
      <c r="C20" s="71">
        <v>55</v>
      </c>
      <c r="D20" s="85">
        <f t="shared" si="0"/>
        <v>2.1153846153846154</v>
      </c>
      <c r="E20" s="8">
        <v>8</v>
      </c>
      <c r="F20" s="17">
        <f t="shared" si="1"/>
        <v>0.30769230769230771</v>
      </c>
    </row>
    <row r="21" spans="1:6" ht="15.75" x14ac:dyDescent="0.25">
      <c r="A21" s="15" t="s">
        <v>22</v>
      </c>
      <c r="B21" s="3">
        <v>28</v>
      </c>
      <c r="C21" s="71">
        <v>152.9</v>
      </c>
      <c r="D21" s="85">
        <f t="shared" si="0"/>
        <v>5.4607142857142863</v>
      </c>
      <c r="E21" s="8">
        <v>7</v>
      </c>
      <c r="F21" s="17">
        <f t="shared" si="1"/>
        <v>0.25</v>
      </c>
    </row>
    <row r="22" spans="1:6" ht="15.75" x14ac:dyDescent="0.25">
      <c r="A22" s="15" t="s">
        <v>45</v>
      </c>
      <c r="B22" s="3">
        <v>26</v>
      </c>
      <c r="C22" s="71">
        <v>68.2</v>
      </c>
      <c r="D22" s="85">
        <f t="shared" si="0"/>
        <v>2.6230769230769231</v>
      </c>
      <c r="E22" s="8">
        <v>9</v>
      </c>
      <c r="F22" s="17">
        <f t="shared" si="1"/>
        <v>0.34615384615384615</v>
      </c>
    </row>
    <row r="23" spans="1:6" ht="15.75" x14ac:dyDescent="0.25">
      <c r="A23" s="15" t="s">
        <v>23</v>
      </c>
      <c r="B23" s="3">
        <v>30</v>
      </c>
      <c r="C23" s="71">
        <v>42.2</v>
      </c>
      <c r="D23" s="85">
        <f t="shared" si="0"/>
        <v>1.4066666666666667</v>
      </c>
      <c r="E23" s="8">
        <v>8</v>
      </c>
      <c r="F23" s="17">
        <f t="shared" si="1"/>
        <v>0.26666666666666666</v>
      </c>
    </row>
    <row r="24" spans="1:6" ht="15.75" x14ac:dyDescent="0.25">
      <c r="A24" s="15" t="s">
        <v>24</v>
      </c>
      <c r="B24" s="3">
        <v>28</v>
      </c>
      <c r="C24" s="71">
        <v>36</v>
      </c>
      <c r="D24" s="85">
        <f t="shared" si="0"/>
        <v>1.2857142857142858</v>
      </c>
      <c r="E24" s="8">
        <v>5</v>
      </c>
      <c r="F24" s="17">
        <f t="shared" si="1"/>
        <v>0.17857142857142858</v>
      </c>
    </row>
    <row r="25" spans="1:6" ht="15.75" x14ac:dyDescent="0.25">
      <c r="A25" s="15" t="s">
        <v>50</v>
      </c>
      <c r="B25" s="3">
        <v>25</v>
      </c>
      <c r="C25" s="71">
        <v>62.7</v>
      </c>
      <c r="D25" s="85">
        <f t="shared" si="0"/>
        <v>2.508</v>
      </c>
      <c r="E25" s="8">
        <v>3</v>
      </c>
      <c r="F25" s="17">
        <f t="shared" si="1"/>
        <v>0.12</v>
      </c>
    </row>
    <row r="26" spans="1:6" ht="15.75" x14ac:dyDescent="0.25">
      <c r="A26" s="15" t="s">
        <v>25</v>
      </c>
      <c r="B26" s="3">
        <v>25</v>
      </c>
      <c r="C26" s="71">
        <v>28.3</v>
      </c>
      <c r="D26" s="85">
        <f t="shared" si="0"/>
        <v>1.1320000000000001</v>
      </c>
      <c r="E26" s="8">
        <v>4</v>
      </c>
      <c r="F26" s="17">
        <f t="shared" si="1"/>
        <v>0.16</v>
      </c>
    </row>
    <row r="27" spans="1:6" ht="15.75" x14ac:dyDescent="0.25">
      <c r="A27" s="15" t="s">
        <v>26</v>
      </c>
      <c r="B27" s="3">
        <v>23</v>
      </c>
      <c r="C27" s="71">
        <v>16.75</v>
      </c>
      <c r="D27" s="85">
        <f t="shared" si="0"/>
        <v>0.72826086956521741</v>
      </c>
      <c r="E27" s="8">
        <v>3</v>
      </c>
      <c r="F27" s="17">
        <f t="shared" si="1"/>
        <v>0.13043478260869565</v>
      </c>
    </row>
    <row r="28" spans="1:6" ht="15.75" x14ac:dyDescent="0.25">
      <c r="A28" s="15" t="s">
        <v>59</v>
      </c>
      <c r="B28" s="3">
        <v>20</v>
      </c>
      <c r="C28" s="71">
        <v>181.64</v>
      </c>
      <c r="D28" s="85">
        <f t="shared" si="0"/>
        <v>9.081999999999999</v>
      </c>
      <c r="E28" s="8">
        <v>18</v>
      </c>
      <c r="F28" s="17">
        <f t="shared" si="1"/>
        <v>0.9</v>
      </c>
    </row>
    <row r="29" spans="1:6" ht="15.75" x14ac:dyDescent="0.25">
      <c r="A29" s="15" t="s">
        <v>27</v>
      </c>
      <c r="B29" s="3">
        <v>23</v>
      </c>
      <c r="C29" s="71">
        <v>0</v>
      </c>
      <c r="D29" s="85">
        <f t="shared" si="0"/>
        <v>0</v>
      </c>
      <c r="E29" s="8">
        <v>0</v>
      </c>
      <c r="F29" s="17">
        <f t="shared" si="1"/>
        <v>0</v>
      </c>
    </row>
    <row r="30" spans="1:6" ht="15.75" x14ac:dyDescent="0.25">
      <c r="A30" s="15" t="s">
        <v>28</v>
      </c>
      <c r="B30" s="3">
        <v>24</v>
      </c>
      <c r="C30" s="71">
        <v>13.2</v>
      </c>
      <c r="D30" s="85">
        <f t="shared" si="0"/>
        <v>0.54999999999999993</v>
      </c>
      <c r="E30" s="8">
        <v>3</v>
      </c>
      <c r="F30" s="17">
        <f t="shared" si="1"/>
        <v>0.125</v>
      </c>
    </row>
    <row r="31" spans="1:6" ht="15.75" x14ac:dyDescent="0.25">
      <c r="A31" s="15" t="s">
        <v>63</v>
      </c>
      <c r="B31" s="3">
        <v>20</v>
      </c>
      <c r="C31" s="71">
        <v>7</v>
      </c>
      <c r="D31" s="85">
        <f t="shared" si="0"/>
        <v>0.35</v>
      </c>
      <c r="E31" s="8">
        <v>1</v>
      </c>
      <c r="F31" s="17">
        <f t="shared" si="1"/>
        <v>0.05</v>
      </c>
    </row>
    <row r="32" spans="1:6" ht="18" x14ac:dyDescent="0.25">
      <c r="A32" s="2"/>
      <c r="B32" s="90">
        <f>SUM(B4:B31)</f>
        <v>754</v>
      </c>
      <c r="C32" s="80">
        <f>SUM(C4:C31)</f>
        <v>2353.19</v>
      </c>
      <c r="D32" s="91">
        <f>AVERAGE(D4:D31)</f>
        <v>3.0792656676306009</v>
      </c>
      <c r="E32" s="82">
        <f>SUM(E4:E31)</f>
        <v>254</v>
      </c>
      <c r="F32" s="92">
        <f>AVERAGE(F4:F31)</f>
        <v>0.33305080616416022</v>
      </c>
    </row>
    <row r="33" spans="1:6" ht="13.5" thickBot="1" x14ac:dyDescent="0.25"/>
    <row r="34" spans="1:6" ht="15.75" x14ac:dyDescent="0.25">
      <c r="A34" s="158" t="s">
        <v>69</v>
      </c>
      <c r="B34" s="159"/>
      <c r="C34" s="160"/>
      <c r="D34" s="155" t="s">
        <v>38</v>
      </c>
      <c r="E34" s="156"/>
      <c r="F34" s="157"/>
    </row>
    <row r="35" spans="1:6" ht="15" x14ac:dyDescent="0.2">
      <c r="A35" s="40" t="s">
        <v>39</v>
      </c>
      <c r="B35" s="41"/>
      <c r="C35" s="41"/>
      <c r="D35" s="48" t="s">
        <v>39</v>
      </c>
      <c r="E35" s="161"/>
      <c r="F35" s="162"/>
    </row>
    <row r="36" spans="1:6" ht="15" x14ac:dyDescent="0.2">
      <c r="A36" s="40" t="s">
        <v>40</v>
      </c>
      <c r="B36" s="41"/>
      <c r="C36" s="41"/>
      <c r="D36" s="48" t="s">
        <v>40</v>
      </c>
      <c r="E36" s="161"/>
      <c r="F36" s="162"/>
    </row>
    <row r="37" spans="1:6" ht="15.75" thickBot="1" x14ac:dyDescent="0.25">
      <c r="A37" s="42" t="s">
        <v>41</v>
      </c>
      <c r="B37" s="44"/>
      <c r="C37" s="44"/>
      <c r="D37" s="51" t="s">
        <v>41</v>
      </c>
      <c r="E37" s="163"/>
      <c r="F37" s="164"/>
    </row>
  </sheetData>
  <mergeCells count="6">
    <mergeCell ref="E35:F37"/>
    <mergeCell ref="A1:F1"/>
    <mergeCell ref="C2:D2"/>
    <mergeCell ref="E2:F2"/>
    <mergeCell ref="A34:C34"/>
    <mergeCell ref="D34:F34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42"/>
  <sheetViews>
    <sheetView topLeftCell="C22" workbookViewId="0">
      <selection activeCell="Q1" sqref="Q1"/>
    </sheetView>
  </sheetViews>
  <sheetFormatPr defaultRowHeight="12.75" x14ac:dyDescent="0.2"/>
  <cols>
    <col min="3" max="3" width="9.85546875" bestFit="1" customWidth="1"/>
  </cols>
  <sheetData>
    <row r="1" spans="1:6" ht="21" thickBot="1" x14ac:dyDescent="0.25">
      <c r="A1" s="149" t="s">
        <v>77</v>
      </c>
      <c r="B1" s="150"/>
      <c r="C1" s="150"/>
      <c r="D1" s="150"/>
      <c r="E1" s="150"/>
      <c r="F1" s="151"/>
    </row>
    <row r="2" spans="1:6" ht="15.75" x14ac:dyDescent="0.25">
      <c r="A2" s="53"/>
      <c r="B2" s="54"/>
      <c r="C2" s="143" t="s">
        <v>1</v>
      </c>
      <c r="D2" s="143"/>
      <c r="E2" s="144" t="s">
        <v>30</v>
      </c>
      <c r="F2" s="145"/>
    </row>
    <row r="3" spans="1:6" ht="15.75" x14ac:dyDescent="0.25">
      <c r="A3" s="15" t="s">
        <v>3</v>
      </c>
      <c r="B3" s="59" t="s">
        <v>4</v>
      </c>
      <c r="C3" s="9" t="s">
        <v>5</v>
      </c>
      <c r="D3" s="9" t="s">
        <v>6</v>
      </c>
      <c r="E3" s="9" t="s">
        <v>5</v>
      </c>
      <c r="F3" s="16" t="s">
        <v>7</v>
      </c>
    </row>
    <row r="4" spans="1:6" ht="15.75" x14ac:dyDescent="0.25">
      <c r="A4" s="15" t="s">
        <v>8</v>
      </c>
      <c r="B4" s="3">
        <v>27</v>
      </c>
      <c r="C4" s="71">
        <v>150</v>
      </c>
      <c r="D4" s="85">
        <f>C4/B4</f>
        <v>5.5555555555555554</v>
      </c>
      <c r="E4" s="8">
        <v>13</v>
      </c>
      <c r="F4" s="17">
        <f>E4/B4</f>
        <v>0.48148148148148145</v>
      </c>
    </row>
    <row r="5" spans="1:6" ht="15.75" x14ac:dyDescent="0.25">
      <c r="A5" s="15" t="s">
        <v>9</v>
      </c>
      <c r="B5" s="3">
        <v>28</v>
      </c>
      <c r="C5" s="71">
        <v>58.5</v>
      </c>
      <c r="D5" s="85">
        <f t="shared" ref="D5:D31" si="0">C5/B5</f>
        <v>2.0892857142857144</v>
      </c>
      <c r="E5" s="8">
        <v>8</v>
      </c>
      <c r="F5" s="17">
        <f t="shared" ref="F5:F31" si="1">E5/B5</f>
        <v>0.2857142857142857</v>
      </c>
    </row>
    <row r="6" spans="1:6" ht="15.75" x14ac:dyDescent="0.25">
      <c r="A6" s="15" t="s">
        <v>10</v>
      </c>
      <c r="B6" s="3">
        <v>28</v>
      </c>
      <c r="C6" s="71">
        <v>130.30000000000001</v>
      </c>
      <c r="D6" s="85">
        <f t="shared" si="0"/>
        <v>4.6535714285714294</v>
      </c>
      <c r="E6" s="8">
        <v>21</v>
      </c>
      <c r="F6" s="17">
        <f t="shared" si="1"/>
        <v>0.75</v>
      </c>
    </row>
    <row r="7" spans="1:6" ht="15.75" x14ac:dyDescent="0.25">
      <c r="A7" s="15" t="s">
        <v>12</v>
      </c>
      <c r="B7" s="3">
        <v>27</v>
      </c>
      <c r="C7" s="71">
        <v>141.80000000000001</v>
      </c>
      <c r="D7" s="85">
        <f t="shared" si="0"/>
        <v>5.2518518518518524</v>
      </c>
      <c r="E7" s="8">
        <v>16</v>
      </c>
      <c r="F7" s="17">
        <f t="shared" si="1"/>
        <v>0.59259259259259256</v>
      </c>
    </row>
    <row r="8" spans="1:6" ht="15.75" x14ac:dyDescent="0.25">
      <c r="A8" s="15" t="s">
        <v>13</v>
      </c>
      <c r="B8" s="3">
        <v>26</v>
      </c>
      <c r="C8" s="71">
        <v>163.30000000000001</v>
      </c>
      <c r="D8" s="85">
        <f>C8/B8</f>
        <v>6.2807692307692315</v>
      </c>
      <c r="E8" s="8">
        <v>13</v>
      </c>
      <c r="F8" s="17">
        <f t="shared" si="1"/>
        <v>0.5</v>
      </c>
    </row>
    <row r="9" spans="1:6" ht="15.75" x14ac:dyDescent="0.25">
      <c r="A9" s="15" t="s">
        <v>31</v>
      </c>
      <c r="B9" s="3">
        <v>27</v>
      </c>
      <c r="C9" s="71">
        <v>251.5</v>
      </c>
      <c r="D9" s="85">
        <f t="shared" si="0"/>
        <v>9.3148148148148149</v>
      </c>
      <c r="E9" s="8">
        <v>10</v>
      </c>
      <c r="F9" s="17">
        <f t="shared" si="1"/>
        <v>0.37037037037037035</v>
      </c>
    </row>
    <row r="10" spans="1:6" ht="15.75" x14ac:dyDescent="0.25">
      <c r="A10" s="15" t="s">
        <v>14</v>
      </c>
      <c r="B10" s="3">
        <v>30</v>
      </c>
      <c r="C10" s="71">
        <v>105.7</v>
      </c>
      <c r="D10" s="85">
        <f>C10/B10</f>
        <v>3.5233333333333334</v>
      </c>
      <c r="E10" s="8">
        <v>15</v>
      </c>
      <c r="F10" s="17">
        <f t="shared" si="1"/>
        <v>0.5</v>
      </c>
    </row>
    <row r="11" spans="1:6" ht="15.75" x14ac:dyDescent="0.25">
      <c r="A11" s="15" t="s">
        <v>15</v>
      </c>
      <c r="B11" s="3">
        <v>30</v>
      </c>
      <c r="C11" s="71">
        <v>72.2</v>
      </c>
      <c r="D11" s="85">
        <f t="shared" si="0"/>
        <v>2.4066666666666667</v>
      </c>
      <c r="E11" s="8">
        <v>16</v>
      </c>
      <c r="F11" s="17">
        <f t="shared" si="1"/>
        <v>0.53333333333333333</v>
      </c>
    </row>
    <row r="12" spans="1:6" ht="15.75" x14ac:dyDescent="0.25">
      <c r="A12" s="15" t="s">
        <v>16</v>
      </c>
      <c r="B12" s="3">
        <v>29</v>
      </c>
      <c r="C12" s="71">
        <v>164.3</v>
      </c>
      <c r="D12" s="85">
        <f t="shared" si="0"/>
        <v>5.6655172413793107</v>
      </c>
      <c r="E12" s="8">
        <v>19</v>
      </c>
      <c r="F12" s="17">
        <f t="shared" si="1"/>
        <v>0.65517241379310343</v>
      </c>
    </row>
    <row r="13" spans="1:6" ht="15.75" x14ac:dyDescent="0.25">
      <c r="A13" s="15" t="s">
        <v>17</v>
      </c>
      <c r="B13" s="3">
        <v>29</v>
      </c>
      <c r="C13" s="71">
        <v>86.6</v>
      </c>
      <c r="D13" s="85">
        <f t="shared" si="0"/>
        <v>2.9862068965517241</v>
      </c>
      <c r="E13" s="8">
        <v>13</v>
      </c>
      <c r="F13" s="17">
        <f t="shared" si="1"/>
        <v>0.44827586206896552</v>
      </c>
    </row>
    <row r="14" spans="1:6" ht="15.75" x14ac:dyDescent="0.25">
      <c r="A14" s="15" t="s">
        <v>18</v>
      </c>
      <c r="B14" s="3">
        <v>29</v>
      </c>
      <c r="C14" s="71">
        <v>240.5</v>
      </c>
      <c r="D14" s="85">
        <f t="shared" si="0"/>
        <v>8.2931034482758612</v>
      </c>
      <c r="E14" s="8">
        <v>20</v>
      </c>
      <c r="F14" s="17">
        <f t="shared" si="1"/>
        <v>0.68965517241379315</v>
      </c>
    </row>
    <row r="15" spans="1:6" ht="15.75" x14ac:dyDescent="0.25">
      <c r="A15" s="15" t="s">
        <v>32</v>
      </c>
      <c r="B15" s="3">
        <v>28</v>
      </c>
      <c r="C15" s="71">
        <v>228</v>
      </c>
      <c r="D15" s="85">
        <f t="shared" si="0"/>
        <v>8.1428571428571423</v>
      </c>
      <c r="E15" s="8">
        <v>17</v>
      </c>
      <c r="F15" s="17">
        <f t="shared" si="1"/>
        <v>0.6071428571428571</v>
      </c>
    </row>
    <row r="16" spans="1:6" ht="15.75" x14ac:dyDescent="0.25">
      <c r="A16" s="15" t="s">
        <v>78</v>
      </c>
      <c r="B16" s="3">
        <v>29</v>
      </c>
      <c r="C16" s="71">
        <v>178.2</v>
      </c>
      <c r="D16" s="85">
        <f t="shared" si="0"/>
        <v>6.1448275862068957</v>
      </c>
      <c r="E16" s="8">
        <v>17</v>
      </c>
      <c r="F16" s="17">
        <f t="shared" si="1"/>
        <v>0.58620689655172409</v>
      </c>
    </row>
    <row r="17" spans="1:6" ht="15.75" x14ac:dyDescent="0.25">
      <c r="A17" s="15" t="s">
        <v>19</v>
      </c>
      <c r="B17" s="3">
        <v>30</v>
      </c>
      <c r="C17" s="71">
        <v>128</v>
      </c>
      <c r="D17" s="85">
        <f t="shared" si="0"/>
        <v>4.2666666666666666</v>
      </c>
      <c r="E17" s="8">
        <v>18</v>
      </c>
      <c r="F17" s="17">
        <f t="shared" si="1"/>
        <v>0.6</v>
      </c>
    </row>
    <row r="18" spans="1:6" ht="15.75" x14ac:dyDescent="0.25">
      <c r="A18" s="15" t="s">
        <v>20</v>
      </c>
      <c r="B18" s="3">
        <v>29</v>
      </c>
      <c r="C18" s="71">
        <v>69</v>
      </c>
      <c r="D18" s="85">
        <f t="shared" si="0"/>
        <v>2.3793103448275863</v>
      </c>
      <c r="E18" s="8">
        <v>8</v>
      </c>
      <c r="F18" s="17">
        <f t="shared" si="1"/>
        <v>0.27586206896551724</v>
      </c>
    </row>
    <row r="19" spans="1:6" ht="15.75" x14ac:dyDescent="0.25">
      <c r="A19" s="15" t="s">
        <v>36</v>
      </c>
      <c r="B19" s="3">
        <v>29</v>
      </c>
      <c r="C19" s="71">
        <v>278</v>
      </c>
      <c r="D19" s="85">
        <f t="shared" si="0"/>
        <v>9.5862068965517242</v>
      </c>
      <c r="E19" s="8">
        <v>27</v>
      </c>
      <c r="F19" s="17">
        <f t="shared" si="1"/>
        <v>0.93103448275862066</v>
      </c>
    </row>
    <row r="20" spans="1:6" ht="15.75" x14ac:dyDescent="0.25">
      <c r="A20" s="15" t="s">
        <v>21</v>
      </c>
      <c r="B20" s="3">
        <v>28</v>
      </c>
      <c r="C20" s="71">
        <v>66</v>
      </c>
      <c r="D20" s="85">
        <f t="shared" si="0"/>
        <v>2.3571428571428572</v>
      </c>
      <c r="E20" s="8">
        <v>8</v>
      </c>
      <c r="F20" s="17">
        <f t="shared" si="1"/>
        <v>0.2857142857142857</v>
      </c>
    </row>
    <row r="21" spans="1:6" ht="15.75" x14ac:dyDescent="0.25">
      <c r="A21" s="15" t="s">
        <v>22</v>
      </c>
      <c r="B21" s="3">
        <v>29</v>
      </c>
      <c r="C21" s="71">
        <v>65</v>
      </c>
      <c r="D21" s="85">
        <f t="shared" si="0"/>
        <v>2.2413793103448274</v>
      </c>
      <c r="E21" s="8">
        <v>11</v>
      </c>
      <c r="F21" s="17">
        <f t="shared" si="1"/>
        <v>0.37931034482758619</v>
      </c>
    </row>
    <row r="22" spans="1:6" ht="15.75" x14ac:dyDescent="0.25">
      <c r="A22" s="15" t="s">
        <v>45</v>
      </c>
      <c r="B22" s="3">
        <v>30</v>
      </c>
      <c r="C22" s="71">
        <v>117</v>
      </c>
      <c r="D22" s="85">
        <f t="shared" si="0"/>
        <v>3.9</v>
      </c>
      <c r="E22" s="8">
        <v>16</v>
      </c>
      <c r="F22" s="17">
        <f t="shared" si="1"/>
        <v>0.53333333333333333</v>
      </c>
    </row>
    <row r="23" spans="1:6" ht="15.75" x14ac:dyDescent="0.25">
      <c r="A23" s="15" t="s">
        <v>23</v>
      </c>
      <c r="B23" s="3">
        <v>25</v>
      </c>
      <c r="C23" s="71">
        <v>104.5</v>
      </c>
      <c r="D23" s="85">
        <f t="shared" si="0"/>
        <v>4.18</v>
      </c>
      <c r="E23" s="8">
        <v>7</v>
      </c>
      <c r="F23" s="17">
        <f t="shared" si="1"/>
        <v>0.28000000000000003</v>
      </c>
    </row>
    <row r="24" spans="1:6" ht="15.75" x14ac:dyDescent="0.25">
      <c r="A24" s="15" t="s">
        <v>24</v>
      </c>
      <c r="B24" s="3">
        <v>28</v>
      </c>
      <c r="C24" s="71">
        <v>111.7</v>
      </c>
      <c r="D24" s="85">
        <f t="shared" si="0"/>
        <v>3.9892857142857143</v>
      </c>
      <c r="E24" s="8">
        <v>14</v>
      </c>
      <c r="F24" s="17">
        <f t="shared" si="1"/>
        <v>0.5</v>
      </c>
    </row>
    <row r="25" spans="1:6" ht="15.75" x14ac:dyDescent="0.25">
      <c r="A25" s="15" t="s">
        <v>50</v>
      </c>
      <c r="B25" s="3">
        <v>25</v>
      </c>
      <c r="C25" s="71">
        <v>94.5</v>
      </c>
      <c r="D25" s="85">
        <f t="shared" si="0"/>
        <v>3.78</v>
      </c>
      <c r="E25" s="8">
        <v>13</v>
      </c>
      <c r="F25" s="17">
        <f t="shared" si="1"/>
        <v>0.52</v>
      </c>
    </row>
    <row r="26" spans="1:6" ht="15.75" x14ac:dyDescent="0.25">
      <c r="A26" s="15" t="s">
        <v>25</v>
      </c>
      <c r="B26" s="3">
        <v>27</v>
      </c>
      <c r="C26" s="71">
        <v>124.5</v>
      </c>
      <c r="D26" s="85">
        <f t="shared" si="0"/>
        <v>4.6111111111111107</v>
      </c>
      <c r="E26" s="8">
        <v>17</v>
      </c>
      <c r="F26" s="17">
        <f t="shared" si="1"/>
        <v>0.62962962962962965</v>
      </c>
    </row>
    <row r="27" spans="1:6" ht="15.75" x14ac:dyDescent="0.25">
      <c r="A27" s="15" t="s">
        <v>26</v>
      </c>
      <c r="B27" s="3">
        <v>25</v>
      </c>
      <c r="C27" s="71">
        <v>39</v>
      </c>
      <c r="D27" s="85">
        <f t="shared" si="0"/>
        <v>1.56</v>
      </c>
      <c r="E27" s="8">
        <v>3</v>
      </c>
      <c r="F27" s="17">
        <f t="shared" si="1"/>
        <v>0.12</v>
      </c>
    </row>
    <row r="28" spans="1:6" ht="15.75" x14ac:dyDescent="0.25">
      <c r="A28" s="15" t="s">
        <v>59</v>
      </c>
      <c r="B28" s="3">
        <v>25</v>
      </c>
      <c r="C28" s="71">
        <v>116.5</v>
      </c>
      <c r="D28" s="85">
        <f t="shared" si="0"/>
        <v>4.66</v>
      </c>
      <c r="E28" s="8">
        <v>16</v>
      </c>
      <c r="F28" s="17">
        <f t="shared" si="1"/>
        <v>0.64</v>
      </c>
    </row>
    <row r="29" spans="1:6" ht="15.75" x14ac:dyDescent="0.25">
      <c r="A29" s="15" t="s">
        <v>27</v>
      </c>
      <c r="B29" s="3">
        <v>24</v>
      </c>
      <c r="C29" s="71">
        <v>101.1</v>
      </c>
      <c r="D29" s="85">
        <f t="shared" si="0"/>
        <v>4.2124999999999995</v>
      </c>
      <c r="E29" s="8">
        <v>9</v>
      </c>
      <c r="F29" s="17">
        <f t="shared" si="1"/>
        <v>0.375</v>
      </c>
    </row>
    <row r="30" spans="1:6" ht="15.75" x14ac:dyDescent="0.25">
      <c r="A30" s="15" t="s">
        <v>28</v>
      </c>
      <c r="B30" s="3">
        <v>22</v>
      </c>
      <c r="C30" s="71">
        <v>92</v>
      </c>
      <c r="D30" s="85">
        <f t="shared" si="0"/>
        <v>4.1818181818181817</v>
      </c>
      <c r="E30" s="8">
        <v>16</v>
      </c>
      <c r="F30" s="17">
        <f t="shared" si="1"/>
        <v>0.72727272727272729</v>
      </c>
    </row>
    <row r="31" spans="1:6" ht="15.75" x14ac:dyDescent="0.25">
      <c r="A31" s="15" t="s">
        <v>63</v>
      </c>
      <c r="B31" s="3">
        <v>19</v>
      </c>
      <c r="C31" s="71">
        <v>85</v>
      </c>
      <c r="D31" s="85">
        <f t="shared" si="0"/>
        <v>4.4736842105263159</v>
      </c>
      <c r="E31" s="8">
        <v>8</v>
      </c>
      <c r="F31" s="17">
        <f t="shared" si="1"/>
        <v>0.42105263157894735</v>
      </c>
    </row>
    <row r="32" spans="1:6" ht="18" x14ac:dyDescent="0.25">
      <c r="A32" s="2"/>
      <c r="B32" s="90">
        <f>SUM(B4:B31)</f>
        <v>762</v>
      </c>
      <c r="C32" s="80">
        <f>SUM(C4:C31)</f>
        <v>3562.7</v>
      </c>
      <c r="D32" s="91">
        <f>AVERAGE(D4:D31)</f>
        <v>4.6674095072998059</v>
      </c>
      <c r="E32" s="82">
        <f>SUM(E4:E31)</f>
        <v>389</v>
      </c>
      <c r="F32" s="92">
        <f>AVERAGE(F4:F31)</f>
        <v>0.50779124176939827</v>
      </c>
    </row>
    <row r="33" spans="1:6" ht="13.5" thickBot="1" x14ac:dyDescent="0.25"/>
    <row r="34" spans="1:6" ht="15.75" x14ac:dyDescent="0.25">
      <c r="A34" s="158" t="s">
        <v>69</v>
      </c>
      <c r="B34" s="159"/>
      <c r="C34" s="160"/>
      <c r="D34" s="155" t="s">
        <v>38</v>
      </c>
      <c r="E34" s="156"/>
      <c r="F34" s="157"/>
    </row>
    <row r="35" spans="1:6" ht="15" customHeight="1" x14ac:dyDescent="0.2">
      <c r="A35" s="40" t="s">
        <v>39</v>
      </c>
      <c r="B35" s="41"/>
      <c r="C35" s="41"/>
      <c r="D35" s="48" t="s">
        <v>39</v>
      </c>
      <c r="E35" s="161" t="s">
        <v>36</v>
      </c>
      <c r="F35" s="162"/>
    </row>
    <row r="36" spans="1:6" ht="15" customHeight="1" x14ac:dyDescent="0.2">
      <c r="A36" s="40" t="s">
        <v>40</v>
      </c>
      <c r="B36" s="41"/>
      <c r="C36" s="41"/>
      <c r="D36" s="48" t="s">
        <v>40</v>
      </c>
      <c r="E36" s="161" t="s">
        <v>10</v>
      </c>
      <c r="F36" s="162"/>
    </row>
    <row r="37" spans="1:6" ht="15.75" customHeight="1" thickBot="1" x14ac:dyDescent="0.25">
      <c r="A37" s="42" t="s">
        <v>41</v>
      </c>
      <c r="B37" s="44"/>
      <c r="C37" s="44"/>
      <c r="D37" s="51" t="s">
        <v>41</v>
      </c>
      <c r="E37" s="163" t="s">
        <v>28</v>
      </c>
      <c r="F37" s="164"/>
    </row>
    <row r="40" spans="1:6" x14ac:dyDescent="0.2">
      <c r="B40" t="s">
        <v>79</v>
      </c>
    </row>
    <row r="41" spans="1:6" x14ac:dyDescent="0.2">
      <c r="B41" t="s">
        <v>32</v>
      </c>
      <c r="C41" t="s">
        <v>80</v>
      </c>
      <c r="D41" t="s">
        <v>81</v>
      </c>
    </row>
    <row r="42" spans="1:6" x14ac:dyDescent="0.2">
      <c r="B42" t="s">
        <v>31</v>
      </c>
      <c r="C42" t="s">
        <v>82</v>
      </c>
      <c r="D42" t="s">
        <v>83</v>
      </c>
    </row>
  </sheetData>
  <mergeCells count="8">
    <mergeCell ref="E35:F35"/>
    <mergeCell ref="E36:F36"/>
    <mergeCell ref="E37:F37"/>
    <mergeCell ref="A1:F1"/>
    <mergeCell ref="C2:D2"/>
    <mergeCell ref="E2:F2"/>
    <mergeCell ref="A34:C34"/>
    <mergeCell ref="D34:F34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37"/>
  <sheetViews>
    <sheetView topLeftCell="A7" workbookViewId="0">
      <selection activeCell="J28" sqref="J28:K30"/>
    </sheetView>
  </sheetViews>
  <sheetFormatPr defaultRowHeight="12.75" x14ac:dyDescent="0.2"/>
  <cols>
    <col min="3" max="3" width="13" bestFit="1" customWidth="1"/>
    <col min="4" max="4" width="17.5703125" bestFit="1" customWidth="1"/>
  </cols>
  <sheetData>
    <row r="1" spans="1:6" ht="21" thickBot="1" x14ac:dyDescent="0.25">
      <c r="A1" s="149" t="s">
        <v>84</v>
      </c>
      <c r="B1" s="150"/>
      <c r="C1" s="150"/>
      <c r="D1" s="150"/>
      <c r="E1" s="150"/>
      <c r="F1" s="151"/>
    </row>
    <row r="2" spans="1:6" ht="15.75" x14ac:dyDescent="0.25">
      <c r="A2" s="53"/>
      <c r="B2" s="54"/>
      <c r="C2" s="143" t="s">
        <v>1</v>
      </c>
      <c r="D2" s="143"/>
      <c r="E2" s="144" t="s">
        <v>30</v>
      </c>
      <c r="F2" s="145"/>
    </row>
    <row r="3" spans="1:6" ht="15.75" x14ac:dyDescent="0.25">
      <c r="A3" s="15" t="s">
        <v>3</v>
      </c>
      <c r="B3" s="59" t="s">
        <v>4</v>
      </c>
      <c r="C3" s="9" t="s">
        <v>5</v>
      </c>
      <c r="D3" s="9" t="s">
        <v>6</v>
      </c>
      <c r="E3" s="9" t="s">
        <v>5</v>
      </c>
      <c r="F3" s="16" t="s">
        <v>7</v>
      </c>
    </row>
    <row r="4" spans="1:6" ht="15.75" x14ac:dyDescent="0.25">
      <c r="A4" s="15" t="s">
        <v>8</v>
      </c>
      <c r="B4" s="3">
        <v>29</v>
      </c>
      <c r="C4" s="71">
        <v>251</v>
      </c>
      <c r="D4" s="85">
        <f>C4/B4</f>
        <v>8.6551724137931032</v>
      </c>
      <c r="E4" s="8">
        <v>28</v>
      </c>
      <c r="F4" s="17">
        <f>E4/B4</f>
        <v>0.96551724137931039</v>
      </c>
    </row>
    <row r="5" spans="1:6" ht="15.75" x14ac:dyDescent="0.25">
      <c r="A5" s="15" t="s">
        <v>9</v>
      </c>
      <c r="B5" s="3">
        <v>29</v>
      </c>
      <c r="C5" s="71">
        <v>91.48</v>
      </c>
      <c r="D5" s="85">
        <f t="shared" ref="D5:D31" si="0">C5/B5</f>
        <v>3.1544827586206896</v>
      </c>
      <c r="E5" s="8">
        <v>13</v>
      </c>
      <c r="F5" s="17">
        <f t="shared" ref="F5:F31" si="1">E5/B5</f>
        <v>0.44827586206896552</v>
      </c>
    </row>
    <row r="6" spans="1:6" ht="15.75" x14ac:dyDescent="0.25">
      <c r="A6" s="15" t="s">
        <v>10</v>
      </c>
      <c r="B6" s="3">
        <v>30</v>
      </c>
      <c r="C6" s="71">
        <v>250</v>
      </c>
      <c r="D6" s="85">
        <f t="shared" si="0"/>
        <v>8.3333333333333339</v>
      </c>
      <c r="E6" s="8">
        <v>22</v>
      </c>
      <c r="F6" s="17">
        <f t="shared" si="1"/>
        <v>0.73333333333333328</v>
      </c>
    </row>
    <row r="7" spans="1:6" ht="15.75" x14ac:dyDescent="0.25">
      <c r="A7" s="15" t="s">
        <v>12</v>
      </c>
      <c r="B7" s="3">
        <v>27</v>
      </c>
      <c r="C7" s="71">
        <v>241.6</v>
      </c>
      <c r="D7" s="85">
        <f t="shared" si="0"/>
        <v>8.9481481481481477</v>
      </c>
      <c r="E7" s="8">
        <v>11</v>
      </c>
      <c r="F7" s="17">
        <f t="shared" si="1"/>
        <v>0.40740740740740738</v>
      </c>
    </row>
    <row r="8" spans="1:6" ht="15.75" x14ac:dyDescent="0.25">
      <c r="A8" s="15" t="s">
        <v>13</v>
      </c>
      <c r="B8" s="3">
        <v>28</v>
      </c>
      <c r="C8" s="71">
        <v>112</v>
      </c>
      <c r="D8" s="85">
        <f>C8/B8</f>
        <v>4</v>
      </c>
      <c r="E8" s="8">
        <v>14</v>
      </c>
      <c r="F8" s="17">
        <f t="shared" si="1"/>
        <v>0.5</v>
      </c>
    </row>
    <row r="9" spans="1:6" ht="15.75" x14ac:dyDescent="0.25">
      <c r="A9" s="15" t="s">
        <v>31</v>
      </c>
      <c r="B9" s="3">
        <v>28</v>
      </c>
      <c r="C9" s="71">
        <v>178.6</v>
      </c>
      <c r="D9" s="85">
        <f t="shared" si="0"/>
        <v>6.3785714285714281</v>
      </c>
      <c r="E9" s="8">
        <v>13</v>
      </c>
      <c r="F9" s="17">
        <f t="shared" si="1"/>
        <v>0.4642857142857143</v>
      </c>
    </row>
    <row r="10" spans="1:6" ht="15.75" x14ac:dyDescent="0.25">
      <c r="A10" s="15" t="s">
        <v>14</v>
      </c>
      <c r="B10" s="3">
        <v>28</v>
      </c>
      <c r="C10" s="71">
        <v>162.30000000000001</v>
      </c>
      <c r="D10" s="85">
        <f>C10/B10</f>
        <v>5.7964285714285717</v>
      </c>
      <c r="E10" s="8">
        <v>10</v>
      </c>
      <c r="F10" s="17">
        <f t="shared" si="1"/>
        <v>0.35714285714285715</v>
      </c>
    </row>
    <row r="11" spans="1:6" ht="15.75" x14ac:dyDescent="0.25">
      <c r="A11" s="15" t="s">
        <v>15</v>
      </c>
      <c r="B11" s="3">
        <v>28</v>
      </c>
      <c r="C11" s="71">
        <v>196.1</v>
      </c>
      <c r="D11" s="85">
        <f t="shared" si="0"/>
        <v>7.0035714285714281</v>
      </c>
      <c r="E11" s="8">
        <v>19</v>
      </c>
      <c r="F11" s="17">
        <f t="shared" si="1"/>
        <v>0.6785714285714286</v>
      </c>
    </row>
    <row r="12" spans="1:6" ht="15.75" x14ac:dyDescent="0.25">
      <c r="A12" s="15" t="s">
        <v>16</v>
      </c>
      <c r="B12" s="3">
        <v>28</v>
      </c>
      <c r="C12" s="71">
        <v>164.4</v>
      </c>
      <c r="D12" s="85">
        <f t="shared" si="0"/>
        <v>5.8714285714285719</v>
      </c>
      <c r="E12" s="8">
        <v>11</v>
      </c>
      <c r="F12" s="17">
        <f t="shared" si="1"/>
        <v>0.39285714285714285</v>
      </c>
    </row>
    <row r="13" spans="1:6" ht="15.75" x14ac:dyDescent="0.25">
      <c r="A13" s="15" t="s">
        <v>17</v>
      </c>
      <c r="B13" s="3">
        <v>28</v>
      </c>
      <c r="C13" s="71">
        <v>127.3</v>
      </c>
      <c r="D13" s="85">
        <f t="shared" si="0"/>
        <v>4.5464285714285717</v>
      </c>
      <c r="E13" s="8">
        <v>16</v>
      </c>
      <c r="F13" s="17">
        <f t="shared" si="1"/>
        <v>0.5714285714285714</v>
      </c>
    </row>
    <row r="14" spans="1:6" ht="15.75" x14ac:dyDescent="0.25">
      <c r="A14" s="15" t="s">
        <v>18</v>
      </c>
      <c r="B14" s="3">
        <v>30</v>
      </c>
      <c r="C14" s="71">
        <v>406</v>
      </c>
      <c r="D14" s="85">
        <f t="shared" si="0"/>
        <v>13.533333333333333</v>
      </c>
      <c r="E14" s="8">
        <v>19</v>
      </c>
      <c r="F14" s="17">
        <f t="shared" si="1"/>
        <v>0.6333333333333333</v>
      </c>
    </row>
    <row r="15" spans="1:6" ht="15.75" x14ac:dyDescent="0.25">
      <c r="A15" s="15" t="s">
        <v>32</v>
      </c>
      <c r="B15" s="3">
        <v>29</v>
      </c>
      <c r="C15" s="71">
        <v>310.5</v>
      </c>
      <c r="D15" s="85">
        <f t="shared" si="0"/>
        <v>10.706896551724139</v>
      </c>
      <c r="E15" s="8">
        <v>16</v>
      </c>
      <c r="F15" s="17">
        <f t="shared" si="1"/>
        <v>0.55172413793103448</v>
      </c>
    </row>
    <row r="16" spans="1:6" ht="15.75" x14ac:dyDescent="0.25">
      <c r="A16" s="15" t="s">
        <v>19</v>
      </c>
      <c r="B16" s="3">
        <v>28</v>
      </c>
      <c r="C16" s="71">
        <v>245.8</v>
      </c>
      <c r="D16" s="85">
        <f t="shared" si="0"/>
        <v>8.7785714285714285</v>
      </c>
      <c r="E16" s="8">
        <v>15</v>
      </c>
      <c r="F16" s="17">
        <f t="shared" si="1"/>
        <v>0.5357142857142857</v>
      </c>
    </row>
    <row r="17" spans="1:11" ht="15.75" x14ac:dyDescent="0.25">
      <c r="A17" s="15" t="s">
        <v>20</v>
      </c>
      <c r="B17" s="3">
        <v>30</v>
      </c>
      <c r="C17" s="71">
        <v>345.5</v>
      </c>
      <c r="D17" s="85">
        <f t="shared" si="0"/>
        <v>11.516666666666667</v>
      </c>
      <c r="E17" s="8">
        <v>18</v>
      </c>
      <c r="F17" s="17">
        <f t="shared" si="1"/>
        <v>0.6</v>
      </c>
    </row>
    <row r="18" spans="1:11" ht="15.75" x14ac:dyDescent="0.25">
      <c r="A18" s="15" t="s">
        <v>36</v>
      </c>
      <c r="B18" s="3">
        <v>29</v>
      </c>
      <c r="C18" s="71">
        <v>146.80000000000001</v>
      </c>
      <c r="D18" s="85">
        <f t="shared" si="0"/>
        <v>5.0620689655172422</v>
      </c>
      <c r="E18" s="8">
        <v>20</v>
      </c>
      <c r="F18" s="17">
        <f t="shared" si="1"/>
        <v>0.68965517241379315</v>
      </c>
    </row>
    <row r="19" spans="1:11" ht="15.75" x14ac:dyDescent="0.25">
      <c r="A19" s="15" t="s">
        <v>85</v>
      </c>
      <c r="B19" s="3">
        <v>30</v>
      </c>
      <c r="C19" s="71">
        <v>164.2</v>
      </c>
      <c r="D19" s="85">
        <f>C19/B19</f>
        <v>5.4733333333333327</v>
      </c>
      <c r="E19" s="8">
        <v>7</v>
      </c>
      <c r="F19" s="17">
        <f>E19/B19</f>
        <v>0.23333333333333334</v>
      </c>
    </row>
    <row r="20" spans="1:11" ht="15.75" x14ac:dyDescent="0.25">
      <c r="A20" s="15" t="s">
        <v>21</v>
      </c>
      <c r="B20" s="3">
        <v>30</v>
      </c>
      <c r="C20" s="71">
        <v>218.6</v>
      </c>
      <c r="D20" s="85">
        <f t="shared" si="0"/>
        <v>7.2866666666666662</v>
      </c>
      <c r="E20" s="8">
        <v>20</v>
      </c>
      <c r="F20" s="17">
        <f t="shared" si="1"/>
        <v>0.66666666666666663</v>
      </c>
    </row>
    <row r="21" spans="1:11" ht="15.75" x14ac:dyDescent="0.25">
      <c r="A21" s="15" t="s">
        <v>22</v>
      </c>
      <c r="B21" s="3">
        <v>27</v>
      </c>
      <c r="C21" s="71">
        <v>219.24</v>
      </c>
      <c r="D21" s="85">
        <f t="shared" si="0"/>
        <v>8.120000000000001</v>
      </c>
      <c r="E21" s="8">
        <v>18</v>
      </c>
      <c r="F21" s="17">
        <f t="shared" si="1"/>
        <v>0.66666666666666663</v>
      </c>
    </row>
    <row r="22" spans="1:11" ht="15.75" x14ac:dyDescent="0.25">
      <c r="A22" s="15" t="s">
        <v>45</v>
      </c>
      <c r="B22" s="3">
        <v>27</v>
      </c>
      <c r="C22" s="71">
        <v>345.6</v>
      </c>
      <c r="D22" s="85">
        <f t="shared" si="0"/>
        <v>12.8</v>
      </c>
      <c r="E22" s="8">
        <v>18</v>
      </c>
      <c r="F22" s="17">
        <f t="shared" si="1"/>
        <v>0.66666666666666663</v>
      </c>
    </row>
    <row r="23" spans="1:11" ht="15.75" x14ac:dyDescent="0.25">
      <c r="A23" s="15" t="s">
        <v>23</v>
      </c>
      <c r="B23" s="3">
        <v>28</v>
      </c>
      <c r="C23" s="71">
        <v>198.6</v>
      </c>
      <c r="D23" s="85">
        <f t="shared" si="0"/>
        <v>7.0928571428571425</v>
      </c>
      <c r="E23" s="8">
        <v>10</v>
      </c>
      <c r="F23" s="17">
        <f t="shared" si="1"/>
        <v>0.35714285714285715</v>
      </c>
    </row>
    <row r="24" spans="1:11" ht="15.75" x14ac:dyDescent="0.25">
      <c r="A24" s="15" t="s">
        <v>24</v>
      </c>
      <c r="B24" s="3">
        <v>28</v>
      </c>
      <c r="C24" s="71">
        <v>273.8</v>
      </c>
      <c r="D24" s="85">
        <f t="shared" si="0"/>
        <v>9.7785714285714285</v>
      </c>
      <c r="E24" s="8">
        <v>10</v>
      </c>
      <c r="F24" s="17">
        <f t="shared" si="1"/>
        <v>0.35714285714285715</v>
      </c>
    </row>
    <row r="25" spans="1:11" ht="15.75" x14ac:dyDescent="0.25">
      <c r="A25" s="15" t="s">
        <v>50</v>
      </c>
      <c r="B25" s="3">
        <v>30</v>
      </c>
      <c r="C25" s="71">
        <v>179.2</v>
      </c>
      <c r="D25" s="85">
        <f t="shared" si="0"/>
        <v>5.9733333333333327</v>
      </c>
      <c r="E25" s="8">
        <v>18</v>
      </c>
      <c r="F25" s="17">
        <f t="shared" si="1"/>
        <v>0.6</v>
      </c>
    </row>
    <row r="26" spans="1:11" ht="15.75" x14ac:dyDescent="0.25">
      <c r="A26" s="15" t="s">
        <v>25</v>
      </c>
      <c r="B26" s="3">
        <v>22</v>
      </c>
      <c r="C26" s="71">
        <v>101.2</v>
      </c>
      <c r="D26" s="85">
        <f t="shared" si="0"/>
        <v>4.6000000000000005</v>
      </c>
      <c r="E26" s="8">
        <v>14</v>
      </c>
      <c r="F26" s="17">
        <f t="shared" si="1"/>
        <v>0.63636363636363635</v>
      </c>
    </row>
    <row r="27" spans="1:11" ht="16.5" thickBot="1" x14ac:dyDescent="0.3">
      <c r="A27" s="15" t="s">
        <v>26</v>
      </c>
      <c r="B27" s="3">
        <v>27</v>
      </c>
      <c r="C27" s="71">
        <v>136.6</v>
      </c>
      <c r="D27" s="85">
        <f t="shared" si="0"/>
        <v>5.0592592592592593</v>
      </c>
      <c r="E27" s="8">
        <v>8</v>
      </c>
      <c r="F27" s="17">
        <f t="shared" si="1"/>
        <v>0.29629629629629628</v>
      </c>
    </row>
    <row r="28" spans="1:11" ht="16.5" thickBot="1" x14ac:dyDescent="0.3">
      <c r="A28" s="15" t="s">
        <v>59</v>
      </c>
      <c r="B28" s="3">
        <v>21</v>
      </c>
      <c r="C28" s="71">
        <v>204.8</v>
      </c>
      <c r="D28" s="85">
        <f t="shared" si="0"/>
        <v>9.7523809523809533</v>
      </c>
      <c r="E28" s="8">
        <v>8</v>
      </c>
      <c r="F28" s="17">
        <f t="shared" si="1"/>
        <v>0.38095238095238093</v>
      </c>
      <c r="J28" s="165" t="s">
        <v>86</v>
      </c>
      <c r="K28" s="166"/>
    </row>
    <row r="29" spans="1:11" ht="15.75" x14ac:dyDescent="0.25">
      <c r="A29" s="15" t="s">
        <v>27</v>
      </c>
      <c r="B29" s="3">
        <v>27</v>
      </c>
      <c r="C29" s="71">
        <v>301</v>
      </c>
      <c r="D29" s="85">
        <f t="shared" si="0"/>
        <v>11.148148148148149</v>
      </c>
      <c r="E29" s="8">
        <v>19</v>
      </c>
      <c r="F29" s="17">
        <f t="shared" si="1"/>
        <v>0.70370370370370372</v>
      </c>
      <c r="J29" s="107" t="s">
        <v>87</v>
      </c>
      <c r="K29" s="109" t="s">
        <v>14</v>
      </c>
    </row>
    <row r="30" spans="1:11" ht="16.5" thickBot="1" x14ac:dyDescent="0.3">
      <c r="A30" s="15" t="s">
        <v>28</v>
      </c>
      <c r="B30" s="3">
        <v>27</v>
      </c>
      <c r="C30" s="71">
        <v>102.9</v>
      </c>
      <c r="D30" s="85">
        <f t="shared" si="0"/>
        <v>3.8111111111111113</v>
      </c>
      <c r="E30" s="8">
        <v>12</v>
      </c>
      <c r="F30" s="17">
        <f t="shared" si="1"/>
        <v>0.44444444444444442</v>
      </c>
      <c r="J30" s="108" t="s">
        <v>88</v>
      </c>
      <c r="K30" s="110" t="s">
        <v>85</v>
      </c>
    </row>
    <row r="31" spans="1:11" ht="15.75" x14ac:dyDescent="0.25">
      <c r="A31" s="15" t="s">
        <v>63</v>
      </c>
      <c r="B31" s="3">
        <v>25</v>
      </c>
      <c r="C31" s="71">
        <v>286.89999999999998</v>
      </c>
      <c r="D31" s="85">
        <f t="shared" si="0"/>
        <v>11.475999999999999</v>
      </c>
      <c r="E31" s="8">
        <v>14</v>
      </c>
      <c r="F31" s="17">
        <f t="shared" si="1"/>
        <v>0.56000000000000005</v>
      </c>
    </row>
    <row r="32" spans="1:11" ht="18" x14ac:dyDescent="0.25">
      <c r="A32" s="2"/>
      <c r="B32" s="90">
        <f>SUM(B4:B31)</f>
        <v>778</v>
      </c>
      <c r="C32" s="80">
        <f>SUM(C4:C31)</f>
        <v>5962.02</v>
      </c>
      <c r="D32" s="91">
        <f>AVERAGE(D4:D31)</f>
        <v>7.6663129838142154</v>
      </c>
      <c r="E32" s="82">
        <f>SUM(E4:E31)</f>
        <v>421</v>
      </c>
      <c r="F32" s="92">
        <f>AVERAGE(F4:F31)</f>
        <v>0.53923664275881023</v>
      </c>
    </row>
    <row r="33" spans="1:6" ht="13.5" thickBot="1" x14ac:dyDescent="0.25"/>
    <row r="34" spans="1:6" ht="16.5" thickBot="1" x14ac:dyDescent="0.3">
      <c r="A34" s="169" t="s">
        <v>69</v>
      </c>
      <c r="B34" s="170"/>
      <c r="C34" s="171"/>
      <c r="D34" s="155" t="s">
        <v>38</v>
      </c>
      <c r="E34" s="156"/>
      <c r="F34" s="157"/>
    </row>
    <row r="35" spans="1:6" ht="15.75" x14ac:dyDescent="0.25">
      <c r="A35" s="40" t="s">
        <v>39</v>
      </c>
      <c r="B35" s="41"/>
      <c r="C35" s="105" t="s">
        <v>18</v>
      </c>
      <c r="D35" s="102" t="s">
        <v>39</v>
      </c>
      <c r="E35" s="172" t="s">
        <v>8</v>
      </c>
      <c r="F35" s="173"/>
    </row>
    <row r="36" spans="1:6" ht="15.75" x14ac:dyDescent="0.25">
      <c r="A36" s="40" t="s">
        <v>40</v>
      </c>
      <c r="B36" s="41"/>
      <c r="C36" s="105" t="s">
        <v>45</v>
      </c>
      <c r="D36" s="103" t="s">
        <v>40</v>
      </c>
      <c r="E36" s="167" t="s">
        <v>10</v>
      </c>
      <c r="F36" s="162"/>
    </row>
    <row r="37" spans="1:6" ht="16.5" thickBot="1" x14ac:dyDescent="0.3">
      <c r="A37" s="42" t="s">
        <v>41</v>
      </c>
      <c r="B37" s="44"/>
      <c r="C37" s="106" t="s">
        <v>20</v>
      </c>
      <c r="D37" s="104" t="s">
        <v>41</v>
      </c>
      <c r="E37" s="168" t="s">
        <v>27</v>
      </c>
      <c r="F37" s="164"/>
    </row>
  </sheetData>
  <mergeCells count="9">
    <mergeCell ref="J28:K28"/>
    <mergeCell ref="E36:F36"/>
    <mergeCell ref="E37:F37"/>
    <mergeCell ref="A1:F1"/>
    <mergeCell ref="C2:D2"/>
    <mergeCell ref="E2:F2"/>
    <mergeCell ref="A34:C34"/>
    <mergeCell ref="D34:F34"/>
    <mergeCell ref="E35:F35"/>
  </mergeCells>
  <pageMargins left="0.7" right="0.7" top="0.78740157499999996" bottom="0.78740157499999996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02255-DA21-453D-BA49-C73D3A0B375D}">
  <dimension ref="A1:F42"/>
  <sheetViews>
    <sheetView workbookViewId="0">
      <selection sqref="A1:F43"/>
    </sheetView>
  </sheetViews>
  <sheetFormatPr defaultRowHeight="12.75" x14ac:dyDescent="0.2"/>
  <cols>
    <col min="3" max="3" width="9.85546875" bestFit="1" customWidth="1"/>
    <col min="6" max="6" width="10.7109375" bestFit="1" customWidth="1"/>
  </cols>
  <sheetData>
    <row r="1" spans="1:6" ht="21" thickBot="1" x14ac:dyDescent="0.25">
      <c r="A1" s="149" t="s">
        <v>84</v>
      </c>
      <c r="B1" s="150"/>
      <c r="C1" s="150"/>
      <c r="D1" s="150"/>
      <c r="E1" s="150"/>
      <c r="F1" s="151"/>
    </row>
    <row r="2" spans="1:6" ht="15.75" x14ac:dyDescent="0.25">
      <c r="A2" s="53"/>
      <c r="B2" s="54"/>
      <c r="C2" s="143" t="s">
        <v>1</v>
      </c>
      <c r="D2" s="143"/>
      <c r="E2" s="144" t="s">
        <v>30</v>
      </c>
      <c r="F2" s="145"/>
    </row>
    <row r="3" spans="1:6" ht="15.75" x14ac:dyDescent="0.25">
      <c r="A3" s="15" t="s">
        <v>3</v>
      </c>
      <c r="B3" s="59" t="s">
        <v>4</v>
      </c>
      <c r="C3" s="9" t="s">
        <v>5</v>
      </c>
      <c r="D3" s="9" t="s">
        <v>6</v>
      </c>
      <c r="E3" s="9" t="s">
        <v>5</v>
      </c>
      <c r="F3" s="16" t="s">
        <v>7</v>
      </c>
    </row>
    <row r="4" spans="1:6" ht="15.75" x14ac:dyDescent="0.25">
      <c r="A4" s="15" t="s">
        <v>8</v>
      </c>
      <c r="B4" s="3">
        <v>24</v>
      </c>
      <c r="C4" s="71">
        <v>101.15</v>
      </c>
      <c r="D4" s="85">
        <f t="shared" ref="D4:D31" si="0">C4/B4</f>
        <v>4.2145833333333336</v>
      </c>
      <c r="E4" s="8">
        <v>12</v>
      </c>
      <c r="F4" s="17">
        <f t="shared" ref="F4:F31" si="1">E4/B4</f>
        <v>0.5</v>
      </c>
    </row>
    <row r="5" spans="1:6" ht="15.75" x14ac:dyDescent="0.25">
      <c r="A5" s="15" t="s">
        <v>9</v>
      </c>
      <c r="B5" s="3">
        <v>21</v>
      </c>
      <c r="C5" s="71">
        <v>60.5</v>
      </c>
      <c r="D5" s="85">
        <f t="shared" si="0"/>
        <v>2.8809523809523809</v>
      </c>
      <c r="E5" s="8">
        <v>7</v>
      </c>
      <c r="F5" s="17">
        <f t="shared" si="1"/>
        <v>0.33333333333333331</v>
      </c>
    </row>
    <row r="6" spans="1:6" ht="15.75" x14ac:dyDescent="0.25">
      <c r="A6" s="15" t="s">
        <v>10</v>
      </c>
      <c r="B6" s="3">
        <v>26</v>
      </c>
      <c r="C6" s="71">
        <v>33.4</v>
      </c>
      <c r="D6" s="85">
        <f t="shared" si="0"/>
        <v>1.2846153846153845</v>
      </c>
      <c r="E6" s="8">
        <v>7</v>
      </c>
      <c r="F6" s="17">
        <f t="shared" si="1"/>
        <v>0.26923076923076922</v>
      </c>
    </row>
    <row r="7" spans="1:6" ht="15.75" x14ac:dyDescent="0.25">
      <c r="A7" s="15" t="s">
        <v>12</v>
      </c>
      <c r="B7" s="3">
        <v>29</v>
      </c>
      <c r="C7" s="71">
        <v>335.7</v>
      </c>
      <c r="D7" s="85">
        <f t="shared" si="0"/>
        <v>11.575862068965517</v>
      </c>
      <c r="E7" s="8">
        <v>24</v>
      </c>
      <c r="F7" s="17">
        <f t="shared" si="1"/>
        <v>0.82758620689655171</v>
      </c>
    </row>
    <row r="8" spans="1:6" ht="15.75" x14ac:dyDescent="0.25">
      <c r="A8" s="15" t="s">
        <v>13</v>
      </c>
      <c r="B8" s="3">
        <v>29</v>
      </c>
      <c r="C8" s="71">
        <v>402.4</v>
      </c>
      <c r="D8" s="85">
        <f t="shared" si="0"/>
        <v>13.875862068965516</v>
      </c>
      <c r="E8" s="8">
        <v>11</v>
      </c>
      <c r="F8" s="17">
        <f t="shared" si="1"/>
        <v>0.37931034482758619</v>
      </c>
    </row>
    <row r="9" spans="1:6" ht="15.75" x14ac:dyDescent="0.25">
      <c r="A9" s="15" t="s">
        <v>31</v>
      </c>
      <c r="B9" s="3">
        <v>30</v>
      </c>
      <c r="C9" s="71">
        <v>146.1</v>
      </c>
      <c r="D9" s="85">
        <f t="shared" si="0"/>
        <v>4.87</v>
      </c>
      <c r="E9" s="8">
        <v>19</v>
      </c>
      <c r="F9" s="17">
        <f t="shared" si="1"/>
        <v>0.6333333333333333</v>
      </c>
    </row>
    <row r="10" spans="1:6" ht="15.75" x14ac:dyDescent="0.25">
      <c r="A10" s="15" t="s">
        <v>14</v>
      </c>
      <c r="B10" s="3">
        <v>27</v>
      </c>
      <c r="C10" s="71">
        <v>118.5</v>
      </c>
      <c r="D10" s="85">
        <f t="shared" si="0"/>
        <v>4.3888888888888893</v>
      </c>
      <c r="E10" s="8">
        <v>11</v>
      </c>
      <c r="F10" s="17">
        <f t="shared" si="1"/>
        <v>0.40740740740740738</v>
      </c>
    </row>
    <row r="11" spans="1:6" ht="15.75" x14ac:dyDescent="0.25">
      <c r="A11" s="15" t="s">
        <v>15</v>
      </c>
      <c r="B11" s="3">
        <v>28</v>
      </c>
      <c r="C11" s="71">
        <v>132.75</v>
      </c>
      <c r="D11" s="85">
        <f t="shared" si="0"/>
        <v>4.7410714285714288</v>
      </c>
      <c r="E11" s="8">
        <v>24</v>
      </c>
      <c r="F11" s="17">
        <f t="shared" si="1"/>
        <v>0.8571428571428571</v>
      </c>
    </row>
    <row r="12" spans="1:6" ht="15.75" x14ac:dyDescent="0.25">
      <c r="A12" s="15" t="s">
        <v>16</v>
      </c>
      <c r="B12" s="3">
        <v>26</v>
      </c>
      <c r="C12" s="71">
        <v>122.9</v>
      </c>
      <c r="D12" s="85">
        <f t="shared" si="0"/>
        <v>4.726923076923077</v>
      </c>
      <c r="E12" s="8">
        <v>12</v>
      </c>
      <c r="F12" s="17">
        <f t="shared" si="1"/>
        <v>0.46153846153846156</v>
      </c>
    </row>
    <row r="13" spans="1:6" ht="15.75" x14ac:dyDescent="0.25">
      <c r="A13" s="15" t="s">
        <v>17</v>
      </c>
      <c r="B13" s="3">
        <v>29</v>
      </c>
      <c r="C13" s="71">
        <v>157.19999999999999</v>
      </c>
      <c r="D13" s="85">
        <f t="shared" si="0"/>
        <v>5.4206896551724135</v>
      </c>
      <c r="E13" s="8">
        <v>7</v>
      </c>
      <c r="F13" s="17">
        <f t="shared" si="1"/>
        <v>0.2413793103448276</v>
      </c>
    </row>
    <row r="14" spans="1:6" ht="15.75" x14ac:dyDescent="0.25">
      <c r="A14" s="15" t="s">
        <v>18</v>
      </c>
      <c r="B14" s="3">
        <v>27</v>
      </c>
      <c r="C14" s="71">
        <v>84.82</v>
      </c>
      <c r="D14" s="85">
        <f t="shared" si="0"/>
        <v>3.1414814814814811</v>
      </c>
      <c r="E14" s="8">
        <v>22</v>
      </c>
      <c r="F14" s="17">
        <f t="shared" si="1"/>
        <v>0.81481481481481477</v>
      </c>
    </row>
    <row r="15" spans="1:6" ht="15.75" x14ac:dyDescent="0.25">
      <c r="A15" s="15" t="s">
        <v>32</v>
      </c>
      <c r="B15" s="3">
        <v>28</v>
      </c>
      <c r="C15" s="71">
        <v>92.95</v>
      </c>
      <c r="D15" s="85">
        <f t="shared" si="0"/>
        <v>3.3196428571428571</v>
      </c>
      <c r="E15" s="8">
        <v>8</v>
      </c>
      <c r="F15" s="17">
        <f t="shared" si="1"/>
        <v>0.2857142857142857</v>
      </c>
    </row>
    <row r="16" spans="1:6" ht="15.75" x14ac:dyDescent="0.25">
      <c r="A16" s="15" t="s">
        <v>19</v>
      </c>
      <c r="B16" s="3">
        <v>28</v>
      </c>
      <c r="C16" s="71">
        <v>93.5</v>
      </c>
      <c r="D16" s="85">
        <f t="shared" si="0"/>
        <v>3.3392857142857144</v>
      </c>
      <c r="E16" s="8">
        <v>10</v>
      </c>
      <c r="F16" s="17">
        <f t="shared" si="1"/>
        <v>0.35714285714285715</v>
      </c>
    </row>
    <row r="17" spans="1:6" ht="15.75" x14ac:dyDescent="0.25">
      <c r="A17" s="15" t="s">
        <v>20</v>
      </c>
      <c r="B17" s="3">
        <v>30</v>
      </c>
      <c r="C17" s="71">
        <v>115.3</v>
      </c>
      <c r="D17" s="85">
        <f t="shared" si="0"/>
        <v>3.8433333333333333</v>
      </c>
      <c r="E17" s="8">
        <v>15</v>
      </c>
      <c r="F17" s="17">
        <f t="shared" si="1"/>
        <v>0.5</v>
      </c>
    </row>
    <row r="18" spans="1:6" ht="15.75" x14ac:dyDescent="0.25">
      <c r="A18" s="15" t="s">
        <v>36</v>
      </c>
      <c r="B18" s="3">
        <v>29</v>
      </c>
      <c r="C18" s="71">
        <v>272.89999999999998</v>
      </c>
      <c r="D18" s="85">
        <f t="shared" si="0"/>
        <v>9.4103448275862061</v>
      </c>
      <c r="E18" s="8">
        <v>29</v>
      </c>
      <c r="F18" s="17">
        <f t="shared" si="1"/>
        <v>1</v>
      </c>
    </row>
    <row r="19" spans="1:6" ht="15.75" x14ac:dyDescent="0.25">
      <c r="A19" s="15" t="s">
        <v>21</v>
      </c>
      <c r="B19" s="3">
        <v>26</v>
      </c>
      <c r="C19" s="71">
        <v>36.1</v>
      </c>
      <c r="D19" s="85">
        <f t="shared" si="0"/>
        <v>1.3884615384615384</v>
      </c>
      <c r="E19" s="8">
        <v>5</v>
      </c>
      <c r="F19" s="17">
        <f t="shared" si="1"/>
        <v>0.19230769230769232</v>
      </c>
    </row>
    <row r="20" spans="1:6" ht="15.75" x14ac:dyDescent="0.25">
      <c r="A20" s="15" t="s">
        <v>22</v>
      </c>
      <c r="B20" s="3">
        <v>28</v>
      </c>
      <c r="C20" s="71">
        <v>119.8</v>
      </c>
      <c r="D20" s="85">
        <f t="shared" si="0"/>
        <v>4.2785714285714285</v>
      </c>
      <c r="E20" s="8">
        <v>14</v>
      </c>
      <c r="F20" s="17">
        <f t="shared" si="1"/>
        <v>0.5</v>
      </c>
    </row>
    <row r="21" spans="1:6" ht="15.75" x14ac:dyDescent="0.25">
      <c r="A21" s="15" t="s">
        <v>45</v>
      </c>
      <c r="B21" s="3">
        <v>27</v>
      </c>
      <c r="C21" s="71">
        <v>106.6</v>
      </c>
      <c r="D21" s="85">
        <f t="shared" si="0"/>
        <v>3.9481481481481477</v>
      </c>
      <c r="E21" s="8">
        <v>14</v>
      </c>
      <c r="F21" s="17">
        <f t="shared" si="1"/>
        <v>0.51851851851851849</v>
      </c>
    </row>
    <row r="22" spans="1:6" ht="15.75" x14ac:dyDescent="0.25">
      <c r="A22" s="15" t="s">
        <v>89</v>
      </c>
      <c r="B22" s="3">
        <v>26</v>
      </c>
      <c r="C22" s="71">
        <v>79</v>
      </c>
      <c r="D22" s="85">
        <f t="shared" si="0"/>
        <v>3.0384615384615383</v>
      </c>
      <c r="E22" s="8">
        <v>14</v>
      </c>
      <c r="F22" s="17">
        <f t="shared" si="1"/>
        <v>0.53846153846153844</v>
      </c>
    </row>
    <row r="23" spans="1:6" ht="15.75" x14ac:dyDescent="0.25">
      <c r="A23" s="15" t="s">
        <v>23</v>
      </c>
      <c r="B23" s="3">
        <v>29</v>
      </c>
      <c r="C23" s="71">
        <v>101.6</v>
      </c>
      <c r="D23" s="85">
        <f t="shared" si="0"/>
        <v>3.5034482758620689</v>
      </c>
      <c r="E23" s="8">
        <v>12</v>
      </c>
      <c r="F23" s="17">
        <f t="shared" si="1"/>
        <v>0.41379310344827586</v>
      </c>
    </row>
    <row r="24" spans="1:6" ht="15.75" x14ac:dyDescent="0.25">
      <c r="A24" s="15" t="s">
        <v>24</v>
      </c>
      <c r="B24" s="3">
        <v>27</v>
      </c>
      <c r="C24" s="71">
        <v>172</v>
      </c>
      <c r="D24" s="85">
        <f t="shared" si="0"/>
        <v>6.3703703703703702</v>
      </c>
      <c r="E24" s="8">
        <v>12</v>
      </c>
      <c r="F24" s="17">
        <f t="shared" si="1"/>
        <v>0.44444444444444442</v>
      </c>
    </row>
    <row r="25" spans="1:6" ht="15.75" x14ac:dyDescent="0.25">
      <c r="A25" s="15" t="s">
        <v>50</v>
      </c>
      <c r="B25" s="3">
        <v>28</v>
      </c>
      <c r="C25" s="71">
        <v>305</v>
      </c>
      <c r="D25" s="85">
        <f t="shared" si="0"/>
        <v>10.892857142857142</v>
      </c>
      <c r="E25" s="8">
        <v>13</v>
      </c>
      <c r="F25" s="17">
        <f t="shared" si="1"/>
        <v>0.4642857142857143</v>
      </c>
    </row>
    <row r="26" spans="1:6" ht="15.75" x14ac:dyDescent="0.25">
      <c r="A26" s="15" t="s">
        <v>25</v>
      </c>
      <c r="B26" s="3">
        <v>27</v>
      </c>
      <c r="C26" s="71">
        <v>46.4</v>
      </c>
      <c r="D26" s="85">
        <f t="shared" si="0"/>
        <v>1.7185185185185186</v>
      </c>
      <c r="E26" s="8">
        <v>18</v>
      </c>
      <c r="F26" s="17">
        <f t="shared" si="1"/>
        <v>0.66666666666666663</v>
      </c>
    </row>
    <row r="27" spans="1:6" ht="15.75" x14ac:dyDescent="0.25">
      <c r="A27" s="15" t="s">
        <v>26</v>
      </c>
      <c r="B27" s="3">
        <v>30</v>
      </c>
      <c r="C27" s="71">
        <v>95.4</v>
      </c>
      <c r="D27" s="85">
        <f t="shared" si="0"/>
        <v>3.18</v>
      </c>
      <c r="E27" s="8">
        <v>21</v>
      </c>
      <c r="F27" s="17">
        <f t="shared" si="1"/>
        <v>0.7</v>
      </c>
    </row>
    <row r="28" spans="1:6" ht="15.75" x14ac:dyDescent="0.25">
      <c r="A28" s="15" t="s">
        <v>59</v>
      </c>
      <c r="B28" s="3">
        <v>28</v>
      </c>
      <c r="C28" s="71">
        <v>119.7</v>
      </c>
      <c r="D28" s="85">
        <f t="shared" si="0"/>
        <v>4.2750000000000004</v>
      </c>
      <c r="E28" s="8">
        <v>12</v>
      </c>
      <c r="F28" s="17">
        <f t="shared" si="1"/>
        <v>0.42857142857142855</v>
      </c>
    </row>
    <row r="29" spans="1:6" ht="15.75" x14ac:dyDescent="0.25">
      <c r="A29" s="15" t="s">
        <v>27</v>
      </c>
      <c r="B29" s="3">
        <v>22</v>
      </c>
      <c r="C29" s="71">
        <v>26</v>
      </c>
      <c r="D29" s="85">
        <f t="shared" si="0"/>
        <v>1.1818181818181819</v>
      </c>
      <c r="E29" s="8">
        <v>2</v>
      </c>
      <c r="F29" s="17">
        <f t="shared" si="1"/>
        <v>9.0909090909090912E-2</v>
      </c>
    </row>
    <row r="30" spans="1:6" ht="15.75" x14ac:dyDescent="0.25">
      <c r="A30" s="15" t="s">
        <v>28</v>
      </c>
      <c r="B30" s="3">
        <v>26</v>
      </c>
      <c r="C30" s="71">
        <v>55</v>
      </c>
      <c r="D30" s="85">
        <f t="shared" si="0"/>
        <v>2.1153846153846154</v>
      </c>
      <c r="E30" s="8">
        <v>1</v>
      </c>
      <c r="F30" s="17">
        <f t="shared" si="1"/>
        <v>3.8461538461538464E-2</v>
      </c>
    </row>
    <row r="31" spans="1:6" ht="15.75" x14ac:dyDescent="0.25">
      <c r="A31" s="15" t="s">
        <v>63</v>
      </c>
      <c r="B31" s="3">
        <v>19</v>
      </c>
      <c r="C31" s="71">
        <v>55</v>
      </c>
      <c r="D31" s="85">
        <f t="shared" si="0"/>
        <v>2.8947368421052633</v>
      </c>
      <c r="E31" s="8">
        <v>5</v>
      </c>
      <c r="F31" s="17">
        <f t="shared" si="1"/>
        <v>0.26315789473684209</v>
      </c>
    </row>
    <row r="32" spans="1:6" ht="18" x14ac:dyDescent="0.25">
      <c r="A32" s="2"/>
      <c r="B32" s="90">
        <f>SUM(B4:B31)</f>
        <v>754</v>
      </c>
      <c r="C32" s="80">
        <f>SUM(C4:C31)</f>
        <v>3587.67</v>
      </c>
      <c r="D32" s="91">
        <f>AVERAGE(D4:D31)</f>
        <v>4.6364040393134411</v>
      </c>
      <c r="E32" s="82">
        <f>SUM(E4:E31)</f>
        <v>361</v>
      </c>
      <c r="F32" s="92">
        <f>AVERAGE(F4:F31)</f>
        <v>0.46883970044781548</v>
      </c>
    </row>
    <row r="33" spans="1:6" ht="13.5" thickBot="1" x14ac:dyDescent="0.25"/>
    <row r="34" spans="1:6" ht="16.5" thickBot="1" x14ac:dyDescent="0.3">
      <c r="A34" s="169" t="s">
        <v>69</v>
      </c>
      <c r="B34" s="170"/>
      <c r="C34" s="171"/>
      <c r="D34" s="155" t="s">
        <v>38</v>
      </c>
      <c r="E34" s="156"/>
      <c r="F34" s="157"/>
    </row>
    <row r="35" spans="1:6" ht="15.75" x14ac:dyDescent="0.25">
      <c r="A35" s="40" t="s">
        <v>39</v>
      </c>
      <c r="B35" s="41"/>
      <c r="C35" s="105" t="s">
        <v>13</v>
      </c>
      <c r="D35" s="102" t="s">
        <v>39</v>
      </c>
      <c r="E35" s="172" t="s">
        <v>36</v>
      </c>
      <c r="F35" s="173"/>
    </row>
    <row r="36" spans="1:6" ht="15.75" x14ac:dyDescent="0.25">
      <c r="A36" s="40" t="s">
        <v>40</v>
      </c>
      <c r="B36" s="41"/>
      <c r="C36" s="105" t="s">
        <v>12</v>
      </c>
      <c r="D36" s="103" t="s">
        <v>40</v>
      </c>
      <c r="E36" s="167" t="s">
        <v>15</v>
      </c>
      <c r="F36" s="162"/>
    </row>
    <row r="37" spans="1:6" ht="16.5" thickBot="1" x14ac:dyDescent="0.3">
      <c r="A37" s="42" t="s">
        <v>41</v>
      </c>
      <c r="B37" s="44"/>
      <c r="C37" s="106" t="s">
        <v>50</v>
      </c>
      <c r="D37" s="104" t="s">
        <v>41</v>
      </c>
      <c r="E37" s="168" t="s">
        <v>12</v>
      </c>
      <c r="F37" s="164"/>
    </row>
    <row r="39" spans="1:6" ht="13.5" thickBot="1" x14ac:dyDescent="0.25"/>
    <row r="40" spans="1:6" ht="13.5" thickBot="1" x14ac:dyDescent="0.25">
      <c r="B40" s="165" t="s">
        <v>86</v>
      </c>
      <c r="C40" s="166"/>
    </row>
    <row r="41" spans="1:6" x14ac:dyDescent="0.2">
      <c r="B41" s="107" t="s">
        <v>90</v>
      </c>
      <c r="C41" s="109" t="s">
        <v>12</v>
      </c>
    </row>
    <row r="42" spans="1:6" ht="13.5" thickBot="1" x14ac:dyDescent="0.25">
      <c r="B42" s="108" t="s">
        <v>91</v>
      </c>
      <c r="C42" s="110" t="s">
        <v>13</v>
      </c>
    </row>
  </sheetData>
  <sortState xmlns:xlrd2="http://schemas.microsoft.com/office/spreadsheetml/2017/richdata2" ref="A4:F32">
    <sortCondition ref="A4:A32"/>
  </sortState>
  <mergeCells count="9">
    <mergeCell ref="E36:F36"/>
    <mergeCell ref="E37:F37"/>
    <mergeCell ref="B40:C40"/>
    <mergeCell ref="A1:F1"/>
    <mergeCell ref="C2:D2"/>
    <mergeCell ref="E2:F2"/>
    <mergeCell ref="A34:C34"/>
    <mergeCell ref="D34:F34"/>
    <mergeCell ref="E35:F35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4F2AC-8F53-4C56-A0DE-29D02E5548FF}">
  <dimension ref="A1:J37"/>
  <sheetViews>
    <sheetView workbookViewId="0">
      <selection sqref="A1:K38"/>
    </sheetView>
  </sheetViews>
  <sheetFormatPr defaultRowHeight="12.75" x14ac:dyDescent="0.2"/>
  <cols>
    <col min="2" max="2" width="13.42578125" bestFit="1" customWidth="1"/>
    <col min="3" max="3" width="9.85546875" bestFit="1" customWidth="1"/>
    <col min="4" max="4" width="9.7109375" bestFit="1" customWidth="1"/>
    <col min="9" max="9" width="14.42578125" bestFit="1" customWidth="1"/>
  </cols>
  <sheetData>
    <row r="1" spans="1:10" ht="21" thickBot="1" x14ac:dyDescent="0.25">
      <c r="A1" s="149" t="s">
        <v>92</v>
      </c>
      <c r="B1" s="150"/>
      <c r="C1" s="150"/>
      <c r="D1" s="150"/>
      <c r="E1" s="150"/>
      <c r="F1" s="151"/>
    </row>
    <row r="2" spans="1:10" ht="15.75" x14ac:dyDescent="0.25">
      <c r="A2" s="53"/>
      <c r="B2" s="54"/>
      <c r="C2" s="143" t="s">
        <v>1</v>
      </c>
      <c r="D2" s="143"/>
      <c r="E2" s="144" t="s">
        <v>30</v>
      </c>
      <c r="F2" s="145"/>
    </row>
    <row r="3" spans="1:10" ht="15.75" x14ac:dyDescent="0.25">
      <c r="A3" s="15" t="s">
        <v>3</v>
      </c>
      <c r="B3" s="59" t="s">
        <v>4</v>
      </c>
      <c r="C3" s="9" t="s">
        <v>5</v>
      </c>
      <c r="D3" s="9" t="s">
        <v>6</v>
      </c>
      <c r="E3" s="9" t="s">
        <v>5</v>
      </c>
      <c r="F3" s="16" t="s">
        <v>7</v>
      </c>
    </row>
    <row r="4" spans="1:10" ht="15.75" x14ac:dyDescent="0.25">
      <c r="A4" s="15" t="s">
        <v>8</v>
      </c>
      <c r="B4" s="3">
        <v>24</v>
      </c>
      <c r="C4" s="71">
        <v>44.9</v>
      </c>
      <c r="D4" s="85">
        <f t="shared" ref="D4:D31" si="0">C4/B4</f>
        <v>1.8708333333333333</v>
      </c>
      <c r="E4" s="8">
        <v>7</v>
      </c>
      <c r="F4" s="17">
        <f t="shared" ref="F4:F31" si="1">E4/B4</f>
        <v>0.29166666666666669</v>
      </c>
    </row>
    <row r="5" spans="1:10" ht="16.5" thickBot="1" x14ac:dyDescent="0.3">
      <c r="A5" s="15" t="s">
        <v>9</v>
      </c>
      <c r="B5" s="3">
        <v>24</v>
      </c>
      <c r="C5" s="71">
        <v>40.6</v>
      </c>
      <c r="D5" s="85">
        <f t="shared" si="0"/>
        <v>1.6916666666666667</v>
      </c>
      <c r="E5" s="8">
        <v>4</v>
      </c>
      <c r="F5" s="17">
        <f t="shared" si="1"/>
        <v>0.16666666666666666</v>
      </c>
    </row>
    <row r="6" spans="1:10" ht="16.5" customHeight="1" thickBot="1" x14ac:dyDescent="0.3">
      <c r="A6" s="15" t="s">
        <v>10</v>
      </c>
      <c r="B6" s="3">
        <v>26</v>
      </c>
      <c r="C6" s="71">
        <v>45.9</v>
      </c>
      <c r="D6" s="85">
        <f t="shared" si="0"/>
        <v>1.7653846153846153</v>
      </c>
      <c r="E6" s="8">
        <v>3</v>
      </c>
      <c r="F6" s="17">
        <f t="shared" si="1"/>
        <v>0.11538461538461539</v>
      </c>
      <c r="H6" s="174" t="s">
        <v>86</v>
      </c>
      <c r="I6" s="175"/>
      <c r="J6" s="176"/>
    </row>
    <row r="7" spans="1:10" ht="16.5" thickBot="1" x14ac:dyDescent="0.3">
      <c r="A7" s="15" t="s">
        <v>12</v>
      </c>
      <c r="B7" s="3">
        <v>29</v>
      </c>
      <c r="C7" s="71">
        <v>84.9</v>
      </c>
      <c r="D7" s="85">
        <f t="shared" si="0"/>
        <v>2.9275862068965521</v>
      </c>
      <c r="E7" s="8">
        <v>13</v>
      </c>
      <c r="F7" s="17">
        <f t="shared" si="1"/>
        <v>0.44827586206896552</v>
      </c>
      <c r="H7" s="114" t="s">
        <v>93</v>
      </c>
      <c r="I7" s="115" t="s">
        <v>94</v>
      </c>
      <c r="J7" s="116" t="s">
        <v>13</v>
      </c>
    </row>
    <row r="8" spans="1:10" ht="16.5" thickBot="1" x14ac:dyDescent="0.3">
      <c r="A8" s="15" t="s">
        <v>13</v>
      </c>
      <c r="B8" s="3">
        <v>29</v>
      </c>
      <c r="C8" s="71">
        <v>258</v>
      </c>
      <c r="D8" s="85">
        <f t="shared" si="0"/>
        <v>8.8965517241379306</v>
      </c>
      <c r="E8" s="8">
        <v>12</v>
      </c>
      <c r="F8" s="17">
        <f t="shared" si="1"/>
        <v>0.41379310344827586</v>
      </c>
      <c r="H8" s="114" t="s">
        <v>95</v>
      </c>
      <c r="I8" s="115" t="s">
        <v>96</v>
      </c>
      <c r="J8" s="116" t="s">
        <v>31</v>
      </c>
    </row>
    <row r="9" spans="1:10" ht="16.5" thickBot="1" x14ac:dyDescent="0.3">
      <c r="A9" s="15" t="s">
        <v>31</v>
      </c>
      <c r="B9" s="3">
        <v>30</v>
      </c>
      <c r="C9" s="71">
        <v>315.3</v>
      </c>
      <c r="D9" s="85">
        <f t="shared" si="0"/>
        <v>10.51</v>
      </c>
      <c r="E9" s="8">
        <v>12</v>
      </c>
      <c r="F9" s="17">
        <f t="shared" si="1"/>
        <v>0.4</v>
      </c>
      <c r="H9" s="113" t="s">
        <v>97</v>
      </c>
      <c r="I9" s="111" t="s">
        <v>98</v>
      </c>
      <c r="J9" s="112" t="s">
        <v>31</v>
      </c>
    </row>
    <row r="10" spans="1:10" ht="15.75" x14ac:dyDescent="0.25">
      <c r="A10" s="15" t="s">
        <v>14</v>
      </c>
      <c r="B10" s="3">
        <v>27</v>
      </c>
      <c r="C10" s="71">
        <v>121</v>
      </c>
      <c r="D10" s="85">
        <f t="shared" si="0"/>
        <v>4.4814814814814818</v>
      </c>
      <c r="E10" s="8">
        <v>8</v>
      </c>
      <c r="F10" s="17">
        <f t="shared" si="1"/>
        <v>0.29629629629629628</v>
      </c>
    </row>
    <row r="11" spans="1:10" ht="15.75" x14ac:dyDescent="0.25">
      <c r="A11" s="15" t="s">
        <v>15</v>
      </c>
      <c r="B11" s="3">
        <v>29</v>
      </c>
      <c r="C11" s="71">
        <v>234.9</v>
      </c>
      <c r="D11" s="85">
        <f t="shared" si="0"/>
        <v>8.1</v>
      </c>
      <c r="E11" s="8">
        <v>12</v>
      </c>
      <c r="F11" s="17">
        <f t="shared" si="1"/>
        <v>0.41379310344827586</v>
      </c>
    </row>
    <row r="12" spans="1:10" ht="15.75" x14ac:dyDescent="0.25">
      <c r="A12" s="15" t="s">
        <v>16</v>
      </c>
      <c r="B12" s="3">
        <v>28</v>
      </c>
      <c r="C12" s="71">
        <v>76</v>
      </c>
      <c r="D12" s="85">
        <f t="shared" si="0"/>
        <v>2.7142857142857144</v>
      </c>
      <c r="E12" s="8">
        <v>10</v>
      </c>
      <c r="F12" s="17">
        <f t="shared" si="1"/>
        <v>0.35714285714285715</v>
      </c>
    </row>
    <row r="13" spans="1:10" ht="15.75" x14ac:dyDescent="0.25">
      <c r="A13" s="15" t="s">
        <v>17</v>
      </c>
      <c r="B13" s="3">
        <v>30</v>
      </c>
      <c r="C13" s="71">
        <v>108.4</v>
      </c>
      <c r="D13" s="85">
        <f t="shared" si="0"/>
        <v>3.6133333333333337</v>
      </c>
      <c r="E13" s="8">
        <v>8</v>
      </c>
      <c r="F13" s="17">
        <f t="shared" si="1"/>
        <v>0.26666666666666666</v>
      </c>
    </row>
    <row r="14" spans="1:10" ht="15.75" x14ac:dyDescent="0.25">
      <c r="A14" s="15" t="s">
        <v>18</v>
      </c>
      <c r="B14" s="3">
        <v>29</v>
      </c>
      <c r="C14" s="71">
        <v>38.700000000000003</v>
      </c>
      <c r="D14" s="85">
        <f t="shared" si="0"/>
        <v>1.3344827586206898</v>
      </c>
      <c r="E14" s="8">
        <v>7</v>
      </c>
      <c r="F14" s="17">
        <f t="shared" si="1"/>
        <v>0.2413793103448276</v>
      </c>
    </row>
    <row r="15" spans="1:10" ht="15.75" x14ac:dyDescent="0.25">
      <c r="A15" s="15" t="s">
        <v>32</v>
      </c>
      <c r="B15" s="3">
        <v>28</v>
      </c>
      <c r="C15" s="71">
        <v>80.5</v>
      </c>
      <c r="D15" s="85">
        <f t="shared" si="0"/>
        <v>2.875</v>
      </c>
      <c r="E15" s="8">
        <v>7</v>
      </c>
      <c r="F15" s="17">
        <f t="shared" si="1"/>
        <v>0.25</v>
      </c>
    </row>
    <row r="16" spans="1:10" ht="15.75" x14ac:dyDescent="0.25">
      <c r="A16" s="15" t="s">
        <v>19</v>
      </c>
      <c r="B16" s="3">
        <v>28</v>
      </c>
      <c r="C16" s="71">
        <v>88.8</v>
      </c>
      <c r="D16" s="85">
        <f t="shared" si="0"/>
        <v>3.1714285714285713</v>
      </c>
      <c r="E16" s="8">
        <v>6</v>
      </c>
      <c r="F16" s="17">
        <f t="shared" si="1"/>
        <v>0.21428571428571427</v>
      </c>
    </row>
    <row r="17" spans="1:6" ht="15.75" x14ac:dyDescent="0.25">
      <c r="A17" s="15" t="s">
        <v>20</v>
      </c>
      <c r="B17" s="3">
        <v>31</v>
      </c>
      <c r="C17" s="71">
        <v>74.099999999999994</v>
      </c>
      <c r="D17" s="85">
        <f t="shared" si="0"/>
        <v>2.3903225806451611</v>
      </c>
      <c r="E17" s="8">
        <v>6</v>
      </c>
      <c r="F17" s="17">
        <f t="shared" si="1"/>
        <v>0.19354838709677419</v>
      </c>
    </row>
    <row r="18" spans="1:6" ht="15.75" x14ac:dyDescent="0.25">
      <c r="A18" s="15" t="s">
        <v>36</v>
      </c>
      <c r="B18" s="3">
        <v>28</v>
      </c>
      <c r="C18" s="71">
        <v>226</v>
      </c>
      <c r="D18" s="85">
        <f t="shared" si="0"/>
        <v>8.0714285714285712</v>
      </c>
      <c r="E18" s="8">
        <v>18</v>
      </c>
      <c r="F18" s="17">
        <f t="shared" si="1"/>
        <v>0.6428571428571429</v>
      </c>
    </row>
    <row r="19" spans="1:6" ht="15.75" x14ac:dyDescent="0.25">
      <c r="A19" s="15" t="s">
        <v>21</v>
      </c>
      <c r="B19" s="3">
        <v>26</v>
      </c>
      <c r="C19" s="71">
        <v>32</v>
      </c>
      <c r="D19" s="85">
        <f t="shared" si="0"/>
        <v>1.2307692307692308</v>
      </c>
      <c r="E19" s="8">
        <v>1</v>
      </c>
      <c r="F19" s="17">
        <f t="shared" si="1"/>
        <v>3.8461538461538464E-2</v>
      </c>
    </row>
    <row r="20" spans="1:6" ht="15.75" x14ac:dyDescent="0.25">
      <c r="A20" s="15" t="s">
        <v>22</v>
      </c>
      <c r="B20" s="3">
        <v>27</v>
      </c>
      <c r="C20" s="71">
        <v>212.2</v>
      </c>
      <c r="D20" s="85">
        <f t="shared" si="0"/>
        <v>7.8592592592592592</v>
      </c>
      <c r="E20" s="8">
        <v>12</v>
      </c>
      <c r="F20" s="17">
        <f t="shared" si="1"/>
        <v>0.44444444444444442</v>
      </c>
    </row>
    <row r="21" spans="1:6" ht="15.75" x14ac:dyDescent="0.25">
      <c r="A21" s="15" t="s">
        <v>45</v>
      </c>
      <c r="B21" s="3">
        <v>27</v>
      </c>
      <c r="C21" s="71">
        <v>73.900000000000006</v>
      </c>
      <c r="D21" s="85">
        <f t="shared" si="0"/>
        <v>2.7370370370370374</v>
      </c>
      <c r="E21" s="8">
        <v>9</v>
      </c>
      <c r="F21" s="17">
        <f t="shared" si="1"/>
        <v>0.33333333333333331</v>
      </c>
    </row>
    <row r="22" spans="1:6" ht="15.75" x14ac:dyDescent="0.25">
      <c r="A22" s="15" t="s">
        <v>89</v>
      </c>
      <c r="B22" s="3">
        <v>27</v>
      </c>
      <c r="C22" s="71">
        <v>34</v>
      </c>
      <c r="D22" s="85">
        <f t="shared" si="0"/>
        <v>1.2592592592592593</v>
      </c>
      <c r="E22" s="8">
        <v>7</v>
      </c>
      <c r="F22" s="17">
        <f t="shared" si="1"/>
        <v>0.25925925925925924</v>
      </c>
    </row>
    <row r="23" spans="1:6" ht="15.75" x14ac:dyDescent="0.25">
      <c r="A23" s="15" t="s">
        <v>23</v>
      </c>
      <c r="B23" s="3">
        <v>28</v>
      </c>
      <c r="C23" s="71">
        <v>63.9</v>
      </c>
      <c r="D23" s="85">
        <f t="shared" si="0"/>
        <v>2.282142857142857</v>
      </c>
      <c r="E23" s="8">
        <v>8</v>
      </c>
      <c r="F23" s="17">
        <f t="shared" si="1"/>
        <v>0.2857142857142857</v>
      </c>
    </row>
    <row r="24" spans="1:6" ht="15.75" x14ac:dyDescent="0.25">
      <c r="A24" s="15" t="s">
        <v>24</v>
      </c>
      <c r="B24" s="3">
        <v>28</v>
      </c>
      <c r="C24" s="71">
        <v>134.80000000000001</v>
      </c>
      <c r="D24" s="85">
        <f t="shared" si="0"/>
        <v>4.8142857142857149</v>
      </c>
      <c r="E24" s="8">
        <v>8</v>
      </c>
      <c r="F24" s="17">
        <f t="shared" si="1"/>
        <v>0.2857142857142857</v>
      </c>
    </row>
    <row r="25" spans="1:6" ht="15.75" x14ac:dyDescent="0.25">
      <c r="A25" s="15" t="s">
        <v>50</v>
      </c>
      <c r="B25" s="3">
        <v>27</v>
      </c>
      <c r="C25" s="71">
        <v>196.5</v>
      </c>
      <c r="D25" s="85">
        <f t="shared" si="0"/>
        <v>7.2777777777777777</v>
      </c>
      <c r="E25" s="8">
        <v>18</v>
      </c>
      <c r="F25" s="17">
        <f t="shared" si="1"/>
        <v>0.66666666666666663</v>
      </c>
    </row>
    <row r="26" spans="1:6" ht="15.75" x14ac:dyDescent="0.25">
      <c r="A26" s="15" t="s">
        <v>25</v>
      </c>
      <c r="B26" s="3">
        <v>28</v>
      </c>
      <c r="C26" s="71">
        <v>46</v>
      </c>
      <c r="D26" s="85">
        <f t="shared" si="0"/>
        <v>1.6428571428571428</v>
      </c>
      <c r="E26" s="8">
        <v>7</v>
      </c>
      <c r="F26" s="17">
        <f t="shared" si="1"/>
        <v>0.25</v>
      </c>
    </row>
    <row r="27" spans="1:6" ht="15.75" x14ac:dyDescent="0.25">
      <c r="A27" s="15" t="s">
        <v>26</v>
      </c>
      <c r="B27" s="3">
        <v>29</v>
      </c>
      <c r="C27" s="71">
        <v>67.400000000000006</v>
      </c>
      <c r="D27" s="85">
        <f t="shared" si="0"/>
        <v>2.3241379310344827</v>
      </c>
      <c r="E27" s="8">
        <v>4</v>
      </c>
      <c r="F27" s="17">
        <f t="shared" si="1"/>
        <v>0.13793103448275862</v>
      </c>
    </row>
    <row r="28" spans="1:6" ht="15.75" x14ac:dyDescent="0.25">
      <c r="A28" s="15" t="s">
        <v>59</v>
      </c>
      <c r="B28" s="3">
        <v>28</v>
      </c>
      <c r="C28" s="71">
        <v>69</v>
      </c>
      <c r="D28" s="85">
        <f t="shared" si="0"/>
        <v>2.4642857142857144</v>
      </c>
      <c r="E28" s="8">
        <v>6</v>
      </c>
      <c r="F28" s="17">
        <f t="shared" si="1"/>
        <v>0.21428571428571427</v>
      </c>
    </row>
    <row r="29" spans="1:6" ht="15.75" x14ac:dyDescent="0.25">
      <c r="A29" s="15" t="s">
        <v>27</v>
      </c>
      <c r="B29" s="3">
        <v>22</v>
      </c>
      <c r="C29" s="71">
        <v>10</v>
      </c>
      <c r="D29" s="85">
        <f t="shared" si="0"/>
        <v>0.45454545454545453</v>
      </c>
      <c r="E29" s="8">
        <v>1</v>
      </c>
      <c r="F29" s="17">
        <f t="shared" si="1"/>
        <v>4.5454545454545456E-2</v>
      </c>
    </row>
    <row r="30" spans="1:6" ht="15.75" x14ac:dyDescent="0.25">
      <c r="A30" s="15" t="s">
        <v>28</v>
      </c>
      <c r="B30" s="3">
        <v>26</v>
      </c>
      <c r="C30" s="71">
        <v>6.6</v>
      </c>
      <c r="D30" s="85">
        <f t="shared" si="0"/>
        <v>0.25384615384615383</v>
      </c>
      <c r="E30" s="8">
        <v>1</v>
      </c>
      <c r="F30" s="17">
        <f t="shared" si="1"/>
        <v>3.8461538461538464E-2</v>
      </c>
    </row>
    <row r="31" spans="1:6" ht="15.75" x14ac:dyDescent="0.25">
      <c r="A31" s="15" t="s">
        <v>63</v>
      </c>
      <c r="B31" s="3">
        <v>20</v>
      </c>
      <c r="C31" s="71">
        <v>0</v>
      </c>
      <c r="D31" s="85">
        <f t="shared" si="0"/>
        <v>0</v>
      </c>
      <c r="E31" s="8">
        <v>0</v>
      </c>
      <c r="F31" s="17">
        <f t="shared" si="1"/>
        <v>0</v>
      </c>
    </row>
    <row r="32" spans="1:6" ht="18" x14ac:dyDescent="0.25">
      <c r="A32" s="2"/>
      <c r="B32" s="90">
        <f>SUM(B4:B31)</f>
        <v>763</v>
      </c>
      <c r="C32" s="80">
        <f>SUM(C4:C31)</f>
        <v>2784.3</v>
      </c>
      <c r="D32" s="91">
        <f>AVERAGE(D4:D31)</f>
        <v>3.5362138960622391</v>
      </c>
      <c r="E32" s="82">
        <f>SUM(E4:E31)</f>
        <v>215</v>
      </c>
      <c r="F32" s="92">
        <f>AVERAGE(F4:F31)</f>
        <v>0.2754101085232899</v>
      </c>
    </row>
    <row r="33" spans="1:6" ht="13.5" thickBot="1" x14ac:dyDescent="0.25"/>
    <row r="34" spans="1:6" ht="16.5" thickBot="1" x14ac:dyDescent="0.3">
      <c r="A34" s="169" t="s">
        <v>69</v>
      </c>
      <c r="B34" s="170"/>
      <c r="C34" s="171"/>
      <c r="D34" s="155" t="s">
        <v>38</v>
      </c>
      <c r="E34" s="156"/>
      <c r="F34" s="157"/>
    </row>
    <row r="35" spans="1:6" ht="15.75" x14ac:dyDescent="0.25">
      <c r="A35" s="40" t="s">
        <v>39</v>
      </c>
      <c r="B35" s="15" t="s">
        <v>13</v>
      </c>
      <c r="C35" s="71">
        <v>258</v>
      </c>
      <c r="D35" s="102" t="s">
        <v>39</v>
      </c>
      <c r="E35" s="172" t="s">
        <v>50</v>
      </c>
      <c r="F35" s="173"/>
    </row>
    <row r="36" spans="1:6" ht="15.75" x14ac:dyDescent="0.25">
      <c r="A36" s="40" t="s">
        <v>40</v>
      </c>
      <c r="B36" s="15" t="s">
        <v>15</v>
      </c>
      <c r="C36" s="71">
        <v>234.9</v>
      </c>
      <c r="D36" s="103" t="s">
        <v>40</v>
      </c>
      <c r="E36" s="167" t="s">
        <v>36</v>
      </c>
      <c r="F36" s="162"/>
    </row>
    <row r="37" spans="1:6" ht="16.5" thickBot="1" x14ac:dyDescent="0.3">
      <c r="A37" s="42" t="s">
        <v>41</v>
      </c>
      <c r="B37" s="15" t="s">
        <v>36</v>
      </c>
      <c r="C37" s="71">
        <v>226</v>
      </c>
      <c r="D37" s="104" t="s">
        <v>41</v>
      </c>
      <c r="E37" s="168" t="s">
        <v>12</v>
      </c>
      <c r="F37" s="164"/>
    </row>
  </sheetData>
  <mergeCells count="9">
    <mergeCell ref="E36:F36"/>
    <mergeCell ref="E37:F37"/>
    <mergeCell ref="H6:J6"/>
    <mergeCell ref="A1:F1"/>
    <mergeCell ref="C2:D2"/>
    <mergeCell ref="E2:F2"/>
    <mergeCell ref="A34:C34"/>
    <mergeCell ref="D34:F34"/>
    <mergeCell ref="E35:F35"/>
  </mergeCells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248D8-31E1-4FAC-A57F-F2AF9940FD81}">
  <dimension ref="A1:J38"/>
  <sheetViews>
    <sheetView workbookViewId="0">
      <selection sqref="A1:L40"/>
    </sheetView>
  </sheetViews>
  <sheetFormatPr defaultRowHeight="12.75" x14ac:dyDescent="0.2"/>
  <cols>
    <col min="3" max="3" width="9.85546875" bestFit="1" customWidth="1"/>
    <col min="9" max="9" width="10.42578125" bestFit="1" customWidth="1"/>
  </cols>
  <sheetData>
    <row r="1" spans="1:10" ht="21" thickBot="1" x14ac:dyDescent="0.25">
      <c r="A1" s="149" t="s">
        <v>99</v>
      </c>
      <c r="B1" s="150"/>
      <c r="C1" s="150"/>
      <c r="D1" s="150"/>
      <c r="E1" s="150"/>
      <c r="F1" s="151"/>
    </row>
    <row r="2" spans="1:10" ht="15.75" x14ac:dyDescent="0.25">
      <c r="A2" s="53"/>
      <c r="B2" s="54"/>
      <c r="C2" s="143" t="s">
        <v>1</v>
      </c>
      <c r="D2" s="143"/>
      <c r="E2" s="144" t="s">
        <v>30</v>
      </c>
      <c r="F2" s="145"/>
    </row>
    <row r="3" spans="1:10" ht="15.75" x14ac:dyDescent="0.25">
      <c r="A3" s="15" t="s">
        <v>3</v>
      </c>
      <c r="B3" s="59" t="s">
        <v>4</v>
      </c>
      <c r="C3" s="9" t="s">
        <v>5</v>
      </c>
      <c r="D3" s="9" t="s">
        <v>6</v>
      </c>
      <c r="E3" s="9" t="s">
        <v>5</v>
      </c>
      <c r="F3" s="16" t="s">
        <v>7</v>
      </c>
    </row>
    <row r="4" spans="1:10" ht="15.75" x14ac:dyDescent="0.25">
      <c r="A4" s="15" t="s">
        <v>8</v>
      </c>
      <c r="B4" s="3">
        <v>30</v>
      </c>
      <c r="C4" s="71">
        <v>62</v>
      </c>
      <c r="D4" s="85">
        <f t="shared" ref="D4:D31" si="0">C4/B4</f>
        <v>2.0666666666666669</v>
      </c>
      <c r="E4" s="8">
        <v>11</v>
      </c>
      <c r="F4" s="17">
        <f t="shared" ref="F4:F31" si="1">E4/B4</f>
        <v>0.36666666666666664</v>
      </c>
    </row>
    <row r="5" spans="1:10" ht="16.5" thickBot="1" x14ac:dyDescent="0.3">
      <c r="A5" s="15" t="s">
        <v>9</v>
      </c>
      <c r="B5" s="3">
        <v>30</v>
      </c>
      <c r="C5" s="71">
        <v>114</v>
      </c>
      <c r="D5" s="85">
        <f t="shared" si="0"/>
        <v>3.8</v>
      </c>
      <c r="E5" s="8">
        <v>13</v>
      </c>
      <c r="F5" s="17">
        <f t="shared" si="1"/>
        <v>0.43333333333333335</v>
      </c>
    </row>
    <row r="6" spans="1:10" ht="16.5" thickBot="1" x14ac:dyDescent="0.3">
      <c r="A6" s="15" t="s">
        <v>10</v>
      </c>
      <c r="B6" s="3">
        <v>30</v>
      </c>
      <c r="C6" s="71">
        <v>266</v>
      </c>
      <c r="D6" s="85">
        <f t="shared" si="0"/>
        <v>8.8666666666666671</v>
      </c>
      <c r="E6" s="8">
        <v>16</v>
      </c>
      <c r="F6" s="17">
        <f t="shared" si="1"/>
        <v>0.53333333333333333</v>
      </c>
      <c r="H6" s="174" t="s">
        <v>86</v>
      </c>
      <c r="I6" s="175"/>
      <c r="J6" s="176"/>
    </row>
    <row r="7" spans="1:10" ht="16.5" thickBot="1" x14ac:dyDescent="0.3">
      <c r="A7" s="15" t="s">
        <v>12</v>
      </c>
      <c r="B7" s="3">
        <v>25</v>
      </c>
      <c r="C7" s="71">
        <v>69</v>
      </c>
      <c r="D7" s="85">
        <f t="shared" si="0"/>
        <v>2.76</v>
      </c>
      <c r="E7" s="8">
        <v>10</v>
      </c>
      <c r="F7" s="17">
        <f t="shared" si="1"/>
        <v>0.4</v>
      </c>
      <c r="H7" s="117" t="s">
        <v>100</v>
      </c>
      <c r="I7" s="115" t="s">
        <v>101</v>
      </c>
      <c r="J7" s="122" t="s">
        <v>19</v>
      </c>
    </row>
    <row r="8" spans="1:10" ht="16.5" thickBot="1" x14ac:dyDescent="0.3">
      <c r="A8" s="15" t="s">
        <v>13</v>
      </c>
      <c r="B8" s="3">
        <v>23</v>
      </c>
      <c r="C8" s="71">
        <v>141</v>
      </c>
      <c r="D8" s="85">
        <f t="shared" si="0"/>
        <v>6.1304347826086953</v>
      </c>
      <c r="E8" s="8">
        <v>9</v>
      </c>
      <c r="F8" s="17">
        <f t="shared" si="1"/>
        <v>0.39130434782608697</v>
      </c>
      <c r="H8" s="117" t="s">
        <v>102</v>
      </c>
      <c r="I8" s="118" t="s">
        <v>103</v>
      </c>
      <c r="J8" s="122" t="s">
        <v>36</v>
      </c>
    </row>
    <row r="9" spans="1:10" ht="16.5" thickBot="1" x14ac:dyDescent="0.3">
      <c r="A9" s="15" t="s">
        <v>31</v>
      </c>
      <c r="B9" s="3">
        <v>27</v>
      </c>
      <c r="C9" s="71">
        <v>15</v>
      </c>
      <c r="D9" s="85">
        <f t="shared" si="0"/>
        <v>0.55555555555555558</v>
      </c>
      <c r="E9" s="8">
        <v>4</v>
      </c>
      <c r="F9" s="17">
        <f t="shared" si="1"/>
        <v>0.14814814814814814</v>
      </c>
      <c r="H9" s="119" t="s">
        <v>104</v>
      </c>
      <c r="I9" s="120" t="s">
        <v>90</v>
      </c>
      <c r="J9" s="123" t="s">
        <v>15</v>
      </c>
    </row>
    <row r="10" spans="1:10" ht="16.5" thickBot="1" x14ac:dyDescent="0.3">
      <c r="A10" s="15" t="s">
        <v>14</v>
      </c>
      <c r="B10" s="3">
        <v>30</v>
      </c>
      <c r="C10" s="71">
        <v>107</v>
      </c>
      <c r="D10" s="85">
        <f t="shared" si="0"/>
        <v>3.5666666666666669</v>
      </c>
      <c r="E10" s="8">
        <v>26</v>
      </c>
      <c r="F10" s="17">
        <f t="shared" si="1"/>
        <v>0.8666666666666667</v>
      </c>
      <c r="H10" s="118" t="s">
        <v>105</v>
      </c>
      <c r="I10" s="118" t="s">
        <v>106</v>
      </c>
      <c r="J10" s="124" t="s">
        <v>10</v>
      </c>
    </row>
    <row r="11" spans="1:10" ht="16.5" thickBot="1" x14ac:dyDescent="0.3">
      <c r="A11" s="15" t="s">
        <v>15</v>
      </c>
      <c r="B11" s="3">
        <v>27</v>
      </c>
      <c r="C11" s="71">
        <v>212</v>
      </c>
      <c r="D11" s="85">
        <f t="shared" si="0"/>
        <v>7.8518518518518521</v>
      </c>
      <c r="E11" s="8">
        <v>11</v>
      </c>
      <c r="F11" s="17">
        <f t="shared" si="1"/>
        <v>0.40740740740740738</v>
      </c>
      <c r="H11" s="121" t="s">
        <v>107</v>
      </c>
      <c r="I11" s="121" t="s">
        <v>108</v>
      </c>
      <c r="J11" s="126" t="s">
        <v>59</v>
      </c>
    </row>
    <row r="12" spans="1:10" ht="16.5" thickBot="1" x14ac:dyDescent="0.3">
      <c r="A12" s="15" t="s">
        <v>16</v>
      </c>
      <c r="B12" s="3">
        <v>30</v>
      </c>
      <c r="C12" s="71">
        <v>273</v>
      </c>
      <c r="D12" s="85">
        <f t="shared" si="0"/>
        <v>9.1</v>
      </c>
      <c r="E12" s="8">
        <v>19</v>
      </c>
      <c r="F12" s="17">
        <f t="shared" si="1"/>
        <v>0.6333333333333333</v>
      </c>
      <c r="H12" s="117" t="s">
        <v>109</v>
      </c>
      <c r="I12" s="118" t="s">
        <v>110</v>
      </c>
      <c r="J12" s="122" t="s">
        <v>16</v>
      </c>
    </row>
    <row r="13" spans="1:10" ht="16.5" thickBot="1" x14ac:dyDescent="0.3">
      <c r="A13" s="15" t="s">
        <v>17</v>
      </c>
      <c r="B13" s="3">
        <v>29</v>
      </c>
      <c r="C13" s="71">
        <v>39</v>
      </c>
      <c r="D13" s="85">
        <f t="shared" si="0"/>
        <v>1.3448275862068966</v>
      </c>
      <c r="E13" s="8">
        <v>7</v>
      </c>
      <c r="F13" s="17">
        <f t="shared" si="1"/>
        <v>0.2413793103448276</v>
      </c>
      <c r="H13" s="117" t="s">
        <v>111</v>
      </c>
      <c r="I13" s="118" t="s">
        <v>112</v>
      </c>
      <c r="J13" s="122" t="s">
        <v>45</v>
      </c>
    </row>
    <row r="14" spans="1:10" ht="15.75" x14ac:dyDescent="0.25">
      <c r="A14" s="15" t="s">
        <v>18</v>
      </c>
      <c r="B14" s="3">
        <v>29</v>
      </c>
      <c r="C14" s="71">
        <v>68</v>
      </c>
      <c r="D14" s="85">
        <f t="shared" si="0"/>
        <v>2.3448275862068964</v>
      </c>
      <c r="E14" s="8">
        <v>7</v>
      </c>
      <c r="F14" s="17">
        <f t="shared" si="1"/>
        <v>0.2413793103448276</v>
      </c>
    </row>
    <row r="15" spans="1:10" ht="15.75" x14ac:dyDescent="0.25">
      <c r="A15" s="15" t="s">
        <v>32</v>
      </c>
      <c r="B15" s="3">
        <v>28</v>
      </c>
      <c r="C15" s="71">
        <v>93</v>
      </c>
      <c r="D15" s="85">
        <f t="shared" si="0"/>
        <v>3.3214285714285716</v>
      </c>
      <c r="E15" s="8">
        <v>16</v>
      </c>
      <c r="F15" s="17">
        <f t="shared" si="1"/>
        <v>0.5714285714285714</v>
      </c>
    </row>
    <row r="16" spans="1:10" ht="15.75" x14ac:dyDescent="0.25">
      <c r="A16" s="15" t="s">
        <v>19</v>
      </c>
      <c r="B16" s="3">
        <v>30</v>
      </c>
      <c r="C16" s="71">
        <v>428</v>
      </c>
      <c r="D16" s="85">
        <f t="shared" si="0"/>
        <v>14.266666666666667</v>
      </c>
      <c r="E16" s="8">
        <v>19</v>
      </c>
      <c r="F16" s="17">
        <f t="shared" si="1"/>
        <v>0.6333333333333333</v>
      </c>
    </row>
    <row r="17" spans="1:6" ht="15.75" x14ac:dyDescent="0.25">
      <c r="A17" s="15" t="s">
        <v>20</v>
      </c>
      <c r="B17" s="3">
        <v>29</v>
      </c>
      <c r="C17" s="71">
        <v>31</v>
      </c>
      <c r="D17" s="85">
        <f t="shared" si="0"/>
        <v>1.0689655172413792</v>
      </c>
      <c r="E17" s="8">
        <v>5</v>
      </c>
      <c r="F17" s="17">
        <f t="shared" si="1"/>
        <v>0.17241379310344829</v>
      </c>
    </row>
    <row r="18" spans="1:6" ht="15.75" x14ac:dyDescent="0.25">
      <c r="A18" s="15" t="s">
        <v>36</v>
      </c>
      <c r="B18" s="3">
        <v>29</v>
      </c>
      <c r="C18" s="71">
        <v>265</v>
      </c>
      <c r="D18" s="85">
        <f t="shared" si="0"/>
        <v>9.137931034482758</v>
      </c>
      <c r="E18" s="8">
        <v>8</v>
      </c>
      <c r="F18" s="17">
        <f t="shared" si="1"/>
        <v>0.27586206896551724</v>
      </c>
    </row>
    <row r="19" spans="1:6" ht="15.75" x14ac:dyDescent="0.25">
      <c r="A19" s="15" t="s">
        <v>21</v>
      </c>
      <c r="B19" s="3">
        <v>28</v>
      </c>
      <c r="C19" s="71">
        <v>63</v>
      </c>
      <c r="D19" s="85">
        <f t="shared" si="0"/>
        <v>2.25</v>
      </c>
      <c r="E19" s="8">
        <v>5</v>
      </c>
      <c r="F19" s="17">
        <f t="shared" si="1"/>
        <v>0.17857142857142858</v>
      </c>
    </row>
    <row r="20" spans="1:6" ht="15.75" x14ac:dyDescent="0.25">
      <c r="A20" s="15" t="s">
        <v>22</v>
      </c>
      <c r="B20" s="3">
        <v>30</v>
      </c>
      <c r="C20" s="71">
        <v>45</v>
      </c>
      <c r="D20" s="85">
        <f t="shared" si="0"/>
        <v>1.5</v>
      </c>
      <c r="E20" s="8">
        <v>8</v>
      </c>
      <c r="F20" s="17">
        <f t="shared" si="1"/>
        <v>0.26666666666666666</v>
      </c>
    </row>
    <row r="21" spans="1:6" ht="15.75" x14ac:dyDescent="0.25">
      <c r="A21" s="15" t="s">
        <v>45</v>
      </c>
      <c r="B21" s="3">
        <v>27</v>
      </c>
      <c r="C21" s="71">
        <v>202</v>
      </c>
      <c r="D21" s="85">
        <f t="shared" si="0"/>
        <v>7.4814814814814818</v>
      </c>
      <c r="E21" s="8">
        <v>14</v>
      </c>
      <c r="F21" s="17">
        <f t="shared" si="1"/>
        <v>0.51851851851851849</v>
      </c>
    </row>
    <row r="22" spans="1:6" ht="15.75" x14ac:dyDescent="0.25">
      <c r="A22" s="15" t="s">
        <v>23</v>
      </c>
      <c r="B22" s="3">
        <v>26</v>
      </c>
      <c r="C22" s="71">
        <v>44</v>
      </c>
      <c r="D22" s="85">
        <f t="shared" si="0"/>
        <v>1.6923076923076923</v>
      </c>
      <c r="E22" s="8">
        <v>3</v>
      </c>
      <c r="F22" s="17">
        <f t="shared" si="1"/>
        <v>0.11538461538461539</v>
      </c>
    </row>
    <row r="23" spans="1:6" ht="15.75" x14ac:dyDescent="0.25">
      <c r="A23" s="15" t="s">
        <v>24</v>
      </c>
      <c r="B23" s="3">
        <v>26</v>
      </c>
      <c r="C23" s="71">
        <v>42</v>
      </c>
      <c r="D23" s="85">
        <f t="shared" si="0"/>
        <v>1.6153846153846154</v>
      </c>
      <c r="E23" s="8">
        <v>7</v>
      </c>
      <c r="F23" s="17">
        <f t="shared" si="1"/>
        <v>0.26923076923076922</v>
      </c>
    </row>
    <row r="24" spans="1:6" ht="15.75" x14ac:dyDescent="0.25">
      <c r="A24" s="15" t="s">
        <v>50</v>
      </c>
      <c r="B24" s="3">
        <v>27</v>
      </c>
      <c r="C24" s="71">
        <v>27.2</v>
      </c>
      <c r="D24" s="85">
        <f t="shared" si="0"/>
        <v>1.0074074074074073</v>
      </c>
      <c r="E24" s="8">
        <v>4</v>
      </c>
      <c r="F24" s="17">
        <f t="shared" si="1"/>
        <v>0.14814814814814814</v>
      </c>
    </row>
    <row r="25" spans="1:6" ht="15.75" x14ac:dyDescent="0.25">
      <c r="A25" s="125" t="s">
        <v>113</v>
      </c>
      <c r="B25" s="3">
        <v>27</v>
      </c>
      <c r="C25" s="71">
        <v>52</v>
      </c>
      <c r="D25" s="85">
        <f t="shared" si="0"/>
        <v>1.9259259259259258</v>
      </c>
      <c r="E25" s="8">
        <v>9</v>
      </c>
      <c r="F25" s="17">
        <f t="shared" si="1"/>
        <v>0.33333333333333331</v>
      </c>
    </row>
    <row r="26" spans="1:6" ht="15.75" x14ac:dyDescent="0.25">
      <c r="A26" s="15" t="s">
        <v>25</v>
      </c>
      <c r="B26" s="3">
        <v>27</v>
      </c>
      <c r="C26" s="71">
        <v>37</v>
      </c>
      <c r="D26" s="85">
        <f t="shared" si="0"/>
        <v>1.3703703703703705</v>
      </c>
      <c r="E26" s="8">
        <v>6</v>
      </c>
      <c r="F26" s="17">
        <f t="shared" si="1"/>
        <v>0.22222222222222221</v>
      </c>
    </row>
    <row r="27" spans="1:6" ht="15.75" x14ac:dyDescent="0.25">
      <c r="A27" s="15" t="s">
        <v>26</v>
      </c>
      <c r="B27" s="3">
        <v>26</v>
      </c>
      <c r="C27" s="71">
        <v>37</v>
      </c>
      <c r="D27" s="85">
        <f t="shared" si="0"/>
        <v>1.4230769230769231</v>
      </c>
      <c r="E27" s="8">
        <v>8</v>
      </c>
      <c r="F27" s="17">
        <f t="shared" si="1"/>
        <v>0.30769230769230771</v>
      </c>
    </row>
    <row r="28" spans="1:6" ht="15.75" x14ac:dyDescent="0.25">
      <c r="A28" s="15" t="s">
        <v>59</v>
      </c>
      <c r="B28" s="3">
        <v>27</v>
      </c>
      <c r="C28" s="71">
        <v>236.7</v>
      </c>
      <c r="D28" s="85">
        <f t="shared" si="0"/>
        <v>8.7666666666666657</v>
      </c>
      <c r="E28" s="8">
        <v>13</v>
      </c>
      <c r="F28" s="17">
        <f t="shared" si="1"/>
        <v>0.48148148148148145</v>
      </c>
    </row>
    <row r="29" spans="1:6" ht="15.75" x14ac:dyDescent="0.25">
      <c r="A29" s="15" t="s">
        <v>27</v>
      </c>
      <c r="B29" s="3">
        <v>28</v>
      </c>
      <c r="C29" s="71">
        <v>34</v>
      </c>
      <c r="D29" s="85">
        <f t="shared" si="0"/>
        <v>1.2142857142857142</v>
      </c>
      <c r="E29" s="8">
        <v>7</v>
      </c>
      <c r="F29" s="17">
        <f t="shared" si="1"/>
        <v>0.25</v>
      </c>
    </row>
    <row r="30" spans="1:6" ht="15.75" x14ac:dyDescent="0.25">
      <c r="A30" s="15" t="s">
        <v>28</v>
      </c>
      <c r="B30" s="3">
        <v>29</v>
      </c>
      <c r="C30" s="71">
        <v>23</v>
      </c>
      <c r="D30" s="85">
        <f t="shared" si="0"/>
        <v>0.7931034482758621</v>
      </c>
      <c r="E30" s="8">
        <v>3</v>
      </c>
      <c r="F30" s="17">
        <f t="shared" si="1"/>
        <v>0.10344827586206896</v>
      </c>
    </row>
    <row r="31" spans="1:6" ht="15.75" x14ac:dyDescent="0.25">
      <c r="A31" s="15" t="s">
        <v>63</v>
      </c>
      <c r="B31" s="3">
        <v>29</v>
      </c>
      <c r="C31" s="71">
        <v>27</v>
      </c>
      <c r="D31" s="85">
        <f t="shared" si="0"/>
        <v>0.93103448275862066</v>
      </c>
      <c r="E31" s="8">
        <v>6</v>
      </c>
      <c r="F31" s="17">
        <f t="shared" si="1"/>
        <v>0.20689655172413793</v>
      </c>
    </row>
    <row r="32" spans="1:6" ht="18" x14ac:dyDescent="0.25">
      <c r="A32" s="2"/>
      <c r="B32" s="90">
        <f>SUM(B4:B31)</f>
        <v>783</v>
      </c>
      <c r="C32" s="80">
        <f>SUM(C4:C31)</f>
        <v>3052.8999999999996</v>
      </c>
      <c r="D32" s="91">
        <f>AVERAGE(D4:D31)</f>
        <v>3.8626262100068049</v>
      </c>
      <c r="E32" s="82">
        <f>SUM(E4:E31)</f>
        <v>274</v>
      </c>
      <c r="F32" s="92">
        <f>AVERAGE(F4:F31)</f>
        <v>0.34705656939539992</v>
      </c>
    </row>
    <row r="33" spans="1:6" ht="13.5" thickBot="1" x14ac:dyDescent="0.25"/>
    <row r="34" spans="1:6" ht="16.5" thickBot="1" x14ac:dyDescent="0.3">
      <c r="A34" s="169" t="s">
        <v>69</v>
      </c>
      <c r="B34" s="170"/>
      <c r="C34" s="171"/>
      <c r="D34" s="155" t="s">
        <v>38</v>
      </c>
      <c r="E34" s="156"/>
      <c r="F34" s="157"/>
    </row>
    <row r="35" spans="1:6" ht="15.75" x14ac:dyDescent="0.25">
      <c r="A35" s="40" t="s">
        <v>39</v>
      </c>
      <c r="B35" s="181" t="s">
        <v>19</v>
      </c>
      <c r="C35" s="182"/>
      <c r="D35" s="102" t="s">
        <v>39</v>
      </c>
      <c r="E35" s="172" t="s">
        <v>14</v>
      </c>
      <c r="F35" s="173"/>
    </row>
    <row r="36" spans="1:6" ht="15.75" x14ac:dyDescent="0.25">
      <c r="A36" s="40" t="s">
        <v>40</v>
      </c>
      <c r="B36" s="183" t="s">
        <v>16</v>
      </c>
      <c r="C36" s="184"/>
      <c r="D36" s="103" t="s">
        <v>40</v>
      </c>
      <c r="E36" s="167" t="s">
        <v>19</v>
      </c>
      <c r="F36" s="162"/>
    </row>
    <row r="37" spans="1:6" ht="16.5" thickBot="1" x14ac:dyDescent="0.3">
      <c r="A37" s="179" t="s">
        <v>41</v>
      </c>
      <c r="B37" s="183" t="s">
        <v>10</v>
      </c>
      <c r="C37" s="184"/>
      <c r="D37" s="104" t="s">
        <v>41</v>
      </c>
      <c r="E37" s="168" t="s">
        <v>32</v>
      </c>
      <c r="F37" s="164"/>
    </row>
    <row r="38" spans="1:6" ht="16.5" thickBot="1" x14ac:dyDescent="0.3">
      <c r="A38" s="180"/>
      <c r="B38" s="177" t="s">
        <v>36</v>
      </c>
      <c r="C38" s="178"/>
    </row>
  </sheetData>
  <mergeCells count="14">
    <mergeCell ref="B38:C38"/>
    <mergeCell ref="A37:A38"/>
    <mergeCell ref="E35:F35"/>
    <mergeCell ref="E36:F36"/>
    <mergeCell ref="E37:F37"/>
    <mergeCell ref="B35:C35"/>
    <mergeCell ref="B36:C36"/>
    <mergeCell ref="B37:C37"/>
    <mergeCell ref="A1:F1"/>
    <mergeCell ref="C2:D2"/>
    <mergeCell ref="E2:F2"/>
    <mergeCell ref="H6:J6"/>
    <mergeCell ref="A34:C34"/>
    <mergeCell ref="D34:F34"/>
  </mergeCells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AC8A-26A7-4873-AC98-663954D06DCC}">
  <dimension ref="A1:J38"/>
  <sheetViews>
    <sheetView topLeftCell="A4" workbookViewId="0">
      <selection sqref="A1:L39"/>
    </sheetView>
  </sheetViews>
  <sheetFormatPr defaultRowHeight="12.75" x14ac:dyDescent="0.2"/>
  <cols>
    <col min="3" max="3" width="9.85546875" bestFit="1" customWidth="1"/>
    <col min="9" max="9" width="13.5703125" bestFit="1" customWidth="1"/>
  </cols>
  <sheetData>
    <row r="1" spans="1:10" ht="21" thickBot="1" x14ac:dyDescent="0.25">
      <c r="A1" s="149" t="s">
        <v>114</v>
      </c>
      <c r="B1" s="150"/>
      <c r="C1" s="150"/>
      <c r="D1" s="150"/>
      <c r="E1" s="150"/>
      <c r="F1" s="151"/>
    </row>
    <row r="2" spans="1:10" ht="15.75" x14ac:dyDescent="0.25">
      <c r="A2" s="53"/>
      <c r="B2" s="54"/>
      <c r="C2" s="143" t="s">
        <v>1</v>
      </c>
      <c r="D2" s="143"/>
      <c r="E2" s="144" t="s">
        <v>30</v>
      </c>
      <c r="F2" s="145"/>
    </row>
    <row r="3" spans="1:10" ht="15.75" x14ac:dyDescent="0.25">
      <c r="A3" s="15" t="s">
        <v>3</v>
      </c>
      <c r="B3" s="59" t="s">
        <v>4</v>
      </c>
      <c r="C3" s="9" t="s">
        <v>5</v>
      </c>
      <c r="D3" s="9" t="s">
        <v>6</v>
      </c>
      <c r="E3" s="9" t="s">
        <v>5</v>
      </c>
      <c r="F3" s="16" t="s">
        <v>7</v>
      </c>
    </row>
    <row r="4" spans="1:10" ht="15.75" x14ac:dyDescent="0.25">
      <c r="A4" s="15" t="s">
        <v>8</v>
      </c>
      <c r="B4" s="3">
        <v>29</v>
      </c>
      <c r="C4" s="71">
        <v>29</v>
      </c>
      <c r="D4" s="85">
        <f t="shared" ref="D4:D31" si="0">C4/B4</f>
        <v>1</v>
      </c>
      <c r="E4" s="8">
        <v>3</v>
      </c>
      <c r="F4" s="17">
        <f t="shared" ref="F4:F31" si="1">E4/B4</f>
        <v>0.10344827586206896</v>
      </c>
    </row>
    <row r="5" spans="1:10" ht="16.5" thickBot="1" x14ac:dyDescent="0.3">
      <c r="A5" s="15" t="s">
        <v>9</v>
      </c>
      <c r="B5" s="3">
        <v>30</v>
      </c>
      <c r="C5" s="71">
        <v>175.9</v>
      </c>
      <c r="D5" s="85">
        <f t="shared" si="0"/>
        <v>5.8633333333333333</v>
      </c>
      <c r="E5" s="8">
        <v>16</v>
      </c>
      <c r="F5" s="17">
        <f t="shared" si="1"/>
        <v>0.53333333333333333</v>
      </c>
    </row>
    <row r="6" spans="1:10" ht="16.5" thickBot="1" x14ac:dyDescent="0.3">
      <c r="A6" s="15" t="s">
        <v>10</v>
      </c>
      <c r="B6" s="3">
        <v>30</v>
      </c>
      <c r="C6" s="71">
        <v>726.35</v>
      </c>
      <c r="D6" s="85">
        <f t="shared" si="0"/>
        <v>24.211666666666666</v>
      </c>
      <c r="E6" s="8">
        <v>24</v>
      </c>
      <c r="F6" s="17">
        <f t="shared" si="1"/>
        <v>0.8</v>
      </c>
      <c r="H6" s="174" t="s">
        <v>86</v>
      </c>
      <c r="I6" s="175"/>
      <c r="J6" s="176"/>
    </row>
    <row r="7" spans="1:10" ht="16.5" thickBot="1" x14ac:dyDescent="0.3">
      <c r="A7" s="15" t="s">
        <v>12</v>
      </c>
      <c r="B7" s="3">
        <v>26</v>
      </c>
      <c r="C7" s="71">
        <v>110.75</v>
      </c>
      <c r="D7" s="85">
        <f t="shared" si="0"/>
        <v>4.259615384615385</v>
      </c>
      <c r="E7" s="8">
        <v>9</v>
      </c>
      <c r="F7" s="17">
        <f t="shared" si="1"/>
        <v>0.34615384615384615</v>
      </c>
      <c r="H7" s="117" t="s">
        <v>115</v>
      </c>
      <c r="I7" s="118" t="s">
        <v>90</v>
      </c>
      <c r="J7" s="122" t="s">
        <v>15</v>
      </c>
    </row>
    <row r="8" spans="1:10" ht="16.5" thickBot="1" x14ac:dyDescent="0.3">
      <c r="A8" s="15" t="s">
        <v>13</v>
      </c>
      <c r="B8" s="3">
        <v>23</v>
      </c>
      <c r="C8" s="71">
        <v>150.9</v>
      </c>
      <c r="D8" s="85">
        <f t="shared" si="0"/>
        <v>6.5608695652173914</v>
      </c>
      <c r="E8" s="8">
        <v>20</v>
      </c>
      <c r="F8" s="17">
        <f t="shared" si="1"/>
        <v>0.86956521739130432</v>
      </c>
      <c r="H8" s="117" t="s">
        <v>116</v>
      </c>
      <c r="I8" s="118" t="s">
        <v>117</v>
      </c>
      <c r="J8" s="122" t="s">
        <v>10</v>
      </c>
    </row>
    <row r="9" spans="1:10" ht="16.5" thickBot="1" x14ac:dyDescent="0.3">
      <c r="A9" s="15" t="s">
        <v>31</v>
      </c>
      <c r="B9" s="3">
        <v>26</v>
      </c>
      <c r="C9" s="71">
        <v>54.5</v>
      </c>
      <c r="D9" s="85">
        <f t="shared" si="0"/>
        <v>2.0961538461538463</v>
      </c>
      <c r="E9" s="8">
        <v>4</v>
      </c>
      <c r="F9" s="17">
        <f t="shared" si="1"/>
        <v>0.15384615384615385</v>
      </c>
      <c r="H9" s="119" t="s">
        <v>118</v>
      </c>
      <c r="I9" s="120" t="s">
        <v>96</v>
      </c>
      <c r="J9" s="123" t="s">
        <v>16</v>
      </c>
    </row>
    <row r="10" spans="1:10" ht="16.5" thickBot="1" x14ac:dyDescent="0.3">
      <c r="A10" s="15" t="s">
        <v>14</v>
      </c>
      <c r="B10" s="3">
        <v>30</v>
      </c>
      <c r="C10" s="71">
        <v>98.85</v>
      </c>
      <c r="D10" s="85">
        <f t="shared" si="0"/>
        <v>3.2949999999999999</v>
      </c>
      <c r="E10" s="8">
        <v>17</v>
      </c>
      <c r="F10" s="17">
        <f t="shared" si="1"/>
        <v>0.56666666666666665</v>
      </c>
      <c r="H10" s="118" t="s">
        <v>119</v>
      </c>
      <c r="I10" s="118" t="s">
        <v>103</v>
      </c>
      <c r="J10" s="124" t="s">
        <v>36</v>
      </c>
    </row>
    <row r="11" spans="1:10" ht="16.5" thickBot="1" x14ac:dyDescent="0.3">
      <c r="A11" s="15" t="s">
        <v>15</v>
      </c>
      <c r="B11" s="3">
        <v>27</v>
      </c>
      <c r="C11" s="71">
        <v>672</v>
      </c>
      <c r="D11" s="85">
        <f t="shared" si="0"/>
        <v>24.888888888888889</v>
      </c>
      <c r="E11" s="8">
        <v>9</v>
      </c>
      <c r="F11" s="17">
        <f t="shared" si="1"/>
        <v>0.33333333333333331</v>
      </c>
      <c r="H11" s="120" t="s">
        <v>120</v>
      </c>
      <c r="I11" s="120" t="s">
        <v>121</v>
      </c>
      <c r="J11" s="128" t="s">
        <v>18</v>
      </c>
    </row>
    <row r="12" spans="1:10" ht="15.75" x14ac:dyDescent="0.25">
      <c r="A12" s="15" t="s">
        <v>16</v>
      </c>
      <c r="B12" s="3">
        <v>30</v>
      </c>
      <c r="C12" s="71">
        <v>366.6</v>
      </c>
      <c r="D12" s="85">
        <f t="shared" si="0"/>
        <v>12.22</v>
      </c>
      <c r="E12" s="8">
        <v>21</v>
      </c>
      <c r="F12" s="17">
        <f t="shared" si="1"/>
        <v>0.7</v>
      </c>
      <c r="H12" s="127"/>
      <c r="I12" s="127"/>
      <c r="J12" s="58"/>
    </row>
    <row r="13" spans="1:10" ht="15.75" x14ac:dyDescent="0.25">
      <c r="A13" s="15" t="s">
        <v>17</v>
      </c>
      <c r="B13" s="3">
        <v>26</v>
      </c>
      <c r="C13" s="71">
        <v>59.1</v>
      </c>
      <c r="D13" s="85">
        <f t="shared" si="0"/>
        <v>2.273076923076923</v>
      </c>
      <c r="E13" s="8">
        <v>5</v>
      </c>
      <c r="F13" s="17">
        <f t="shared" si="1"/>
        <v>0.19230769230769232</v>
      </c>
      <c r="H13" s="127"/>
      <c r="I13" s="127"/>
      <c r="J13" s="58"/>
    </row>
    <row r="14" spans="1:10" ht="15.75" x14ac:dyDescent="0.25">
      <c r="A14" s="15" t="s">
        <v>18</v>
      </c>
      <c r="B14" s="3">
        <v>29</v>
      </c>
      <c r="C14" s="71">
        <v>233</v>
      </c>
      <c r="D14" s="85">
        <f t="shared" si="0"/>
        <v>8.0344827586206904</v>
      </c>
      <c r="E14" s="8">
        <v>9</v>
      </c>
      <c r="F14" s="17">
        <f t="shared" si="1"/>
        <v>0.31034482758620691</v>
      </c>
    </row>
    <row r="15" spans="1:10" ht="15.75" x14ac:dyDescent="0.25">
      <c r="A15" s="15" t="s">
        <v>32</v>
      </c>
      <c r="B15" s="3">
        <v>28</v>
      </c>
      <c r="C15" s="71">
        <v>100.7</v>
      </c>
      <c r="D15" s="85">
        <f t="shared" si="0"/>
        <v>3.5964285714285715</v>
      </c>
      <c r="E15" s="8">
        <v>17</v>
      </c>
      <c r="F15" s="17">
        <f t="shared" si="1"/>
        <v>0.6071428571428571</v>
      </c>
    </row>
    <row r="16" spans="1:10" ht="15.75" x14ac:dyDescent="0.25">
      <c r="A16" s="15" t="s">
        <v>19</v>
      </c>
      <c r="B16" s="3">
        <v>30</v>
      </c>
      <c r="C16" s="71">
        <v>83.44</v>
      </c>
      <c r="D16" s="85">
        <f t="shared" si="0"/>
        <v>2.7813333333333334</v>
      </c>
      <c r="E16" s="8">
        <v>8</v>
      </c>
      <c r="F16" s="17">
        <f t="shared" si="1"/>
        <v>0.26666666666666666</v>
      </c>
    </row>
    <row r="17" spans="1:6" ht="15.75" x14ac:dyDescent="0.25">
      <c r="A17" s="15" t="s">
        <v>20</v>
      </c>
      <c r="B17" s="3">
        <v>27</v>
      </c>
      <c r="C17" s="71">
        <v>125.1</v>
      </c>
      <c r="D17" s="85">
        <f t="shared" si="0"/>
        <v>4.6333333333333329</v>
      </c>
      <c r="E17" s="8">
        <v>11</v>
      </c>
      <c r="F17" s="17">
        <f t="shared" si="1"/>
        <v>0.40740740740740738</v>
      </c>
    </row>
    <row r="18" spans="1:6" ht="15.75" x14ac:dyDescent="0.25">
      <c r="A18" s="15" t="s">
        <v>36</v>
      </c>
      <c r="B18" s="3">
        <v>29</v>
      </c>
      <c r="C18" s="71">
        <v>176.3</v>
      </c>
      <c r="D18" s="85">
        <f t="shared" si="0"/>
        <v>6.0793103448275865</v>
      </c>
      <c r="E18" s="8">
        <v>7</v>
      </c>
      <c r="F18" s="17">
        <f t="shared" si="1"/>
        <v>0.2413793103448276</v>
      </c>
    </row>
    <row r="19" spans="1:6" ht="15.75" x14ac:dyDescent="0.25">
      <c r="A19" s="15" t="s">
        <v>21</v>
      </c>
      <c r="B19" s="3">
        <v>27</v>
      </c>
      <c r="C19" s="71">
        <v>29.7</v>
      </c>
      <c r="D19" s="85">
        <f t="shared" si="0"/>
        <v>1.0999999999999999</v>
      </c>
      <c r="E19" s="8">
        <v>8</v>
      </c>
      <c r="F19" s="17">
        <f t="shared" si="1"/>
        <v>0.29629629629629628</v>
      </c>
    </row>
    <row r="20" spans="1:6" ht="15.75" x14ac:dyDescent="0.25">
      <c r="A20" s="15" t="s">
        <v>22</v>
      </c>
      <c r="B20" s="3">
        <v>29</v>
      </c>
      <c r="C20" s="71">
        <v>131.30000000000001</v>
      </c>
      <c r="D20" s="85">
        <f t="shared" si="0"/>
        <v>4.5275862068965518</v>
      </c>
      <c r="E20" s="8">
        <v>6</v>
      </c>
      <c r="F20" s="17">
        <f t="shared" si="1"/>
        <v>0.20689655172413793</v>
      </c>
    </row>
    <row r="21" spans="1:6" ht="15.75" x14ac:dyDescent="0.25">
      <c r="A21" s="15" t="s">
        <v>45</v>
      </c>
      <c r="B21" s="3">
        <v>27</v>
      </c>
      <c r="C21" s="71">
        <v>227.4</v>
      </c>
      <c r="D21" s="85">
        <f t="shared" si="0"/>
        <v>8.4222222222222225</v>
      </c>
      <c r="E21" s="8">
        <v>15</v>
      </c>
      <c r="F21" s="17">
        <f t="shared" si="1"/>
        <v>0.55555555555555558</v>
      </c>
    </row>
    <row r="22" spans="1:6" ht="15.75" x14ac:dyDescent="0.25">
      <c r="A22" s="15" t="s">
        <v>23</v>
      </c>
      <c r="B22" s="3">
        <v>26</v>
      </c>
      <c r="C22" s="71">
        <v>27.78</v>
      </c>
      <c r="D22" s="85">
        <f t="shared" si="0"/>
        <v>1.0684615384615386</v>
      </c>
      <c r="E22" s="8">
        <v>7</v>
      </c>
      <c r="F22" s="17">
        <f t="shared" si="1"/>
        <v>0.26923076923076922</v>
      </c>
    </row>
    <row r="23" spans="1:6" ht="15.75" x14ac:dyDescent="0.25">
      <c r="A23" s="15" t="s">
        <v>24</v>
      </c>
      <c r="B23" s="3">
        <v>26</v>
      </c>
      <c r="C23" s="71">
        <v>77</v>
      </c>
      <c r="D23" s="85">
        <f t="shared" si="0"/>
        <v>2.9615384615384617</v>
      </c>
      <c r="E23" s="8">
        <v>12</v>
      </c>
      <c r="F23" s="17">
        <f t="shared" si="1"/>
        <v>0.46153846153846156</v>
      </c>
    </row>
    <row r="24" spans="1:6" ht="15.75" x14ac:dyDescent="0.25">
      <c r="A24" s="15" t="s">
        <v>50</v>
      </c>
      <c r="B24" s="3">
        <v>27</v>
      </c>
      <c r="C24" s="71">
        <v>15.4</v>
      </c>
      <c r="D24" s="85">
        <f t="shared" si="0"/>
        <v>0.57037037037037042</v>
      </c>
      <c r="E24" s="8">
        <v>3</v>
      </c>
      <c r="F24" s="17">
        <f t="shared" si="1"/>
        <v>0.1111111111111111</v>
      </c>
    </row>
    <row r="25" spans="1:6" ht="15.75" x14ac:dyDescent="0.25">
      <c r="A25" s="125" t="s">
        <v>113</v>
      </c>
      <c r="B25" s="3">
        <v>27</v>
      </c>
      <c r="C25" s="71">
        <v>23.4</v>
      </c>
      <c r="D25" s="85">
        <f t="shared" si="0"/>
        <v>0.86666666666666659</v>
      </c>
      <c r="E25" s="8">
        <v>4</v>
      </c>
      <c r="F25" s="17">
        <f t="shared" si="1"/>
        <v>0.14814814814814814</v>
      </c>
    </row>
    <row r="26" spans="1:6" ht="15.75" x14ac:dyDescent="0.25">
      <c r="A26" s="15" t="s">
        <v>25</v>
      </c>
      <c r="B26" s="3">
        <v>26</v>
      </c>
      <c r="C26" s="71">
        <v>12</v>
      </c>
      <c r="D26" s="85">
        <f t="shared" si="0"/>
        <v>0.46153846153846156</v>
      </c>
      <c r="E26" s="8">
        <v>1</v>
      </c>
      <c r="F26" s="17">
        <f t="shared" si="1"/>
        <v>3.8461538461538464E-2</v>
      </c>
    </row>
    <row r="27" spans="1:6" ht="15.75" x14ac:dyDescent="0.25">
      <c r="A27" s="15" t="s">
        <v>26</v>
      </c>
      <c r="B27" s="3">
        <v>28</v>
      </c>
      <c r="C27" s="71">
        <v>158.80000000000001</v>
      </c>
      <c r="D27" s="85">
        <f t="shared" si="0"/>
        <v>5.6714285714285717</v>
      </c>
      <c r="E27" s="8">
        <v>6</v>
      </c>
      <c r="F27" s="17">
        <f t="shared" si="1"/>
        <v>0.21428571428571427</v>
      </c>
    </row>
    <row r="28" spans="1:6" ht="15.75" x14ac:dyDescent="0.25">
      <c r="A28" s="15" t="s">
        <v>59</v>
      </c>
      <c r="B28" s="3">
        <v>26</v>
      </c>
      <c r="C28" s="71">
        <v>76.400000000000006</v>
      </c>
      <c r="D28" s="85">
        <f t="shared" si="0"/>
        <v>2.9384615384615387</v>
      </c>
      <c r="E28" s="8">
        <v>8</v>
      </c>
      <c r="F28" s="17">
        <f t="shared" si="1"/>
        <v>0.30769230769230771</v>
      </c>
    </row>
    <row r="29" spans="1:6" ht="15.75" x14ac:dyDescent="0.25">
      <c r="A29" s="15" t="s">
        <v>27</v>
      </c>
      <c r="B29" s="3">
        <v>28</v>
      </c>
      <c r="C29" s="71">
        <v>174.5</v>
      </c>
      <c r="D29" s="85">
        <f t="shared" si="0"/>
        <v>6.2321428571428568</v>
      </c>
      <c r="E29" s="8">
        <v>16</v>
      </c>
      <c r="F29" s="17">
        <f t="shared" si="1"/>
        <v>0.5714285714285714</v>
      </c>
    </row>
    <row r="30" spans="1:6" ht="15.75" x14ac:dyDescent="0.25">
      <c r="A30" s="15" t="s">
        <v>28</v>
      </c>
      <c r="B30" s="3">
        <v>29</v>
      </c>
      <c r="C30" s="71">
        <v>8</v>
      </c>
      <c r="D30" s="85">
        <f t="shared" si="0"/>
        <v>0.27586206896551724</v>
      </c>
      <c r="E30" s="8">
        <v>1</v>
      </c>
      <c r="F30" s="17">
        <f t="shared" si="1"/>
        <v>3.4482758620689655E-2</v>
      </c>
    </row>
    <row r="31" spans="1:6" ht="15.75" x14ac:dyDescent="0.25">
      <c r="A31" s="15" t="s">
        <v>63</v>
      </c>
      <c r="B31" s="3">
        <v>27</v>
      </c>
      <c r="C31" s="71">
        <v>0</v>
      </c>
      <c r="D31" s="85">
        <f t="shared" si="0"/>
        <v>0</v>
      </c>
      <c r="E31" s="8">
        <v>0</v>
      </c>
      <c r="F31" s="17">
        <f t="shared" si="1"/>
        <v>0</v>
      </c>
    </row>
    <row r="32" spans="1:6" ht="18" x14ac:dyDescent="0.25">
      <c r="A32" s="2"/>
      <c r="B32" s="90">
        <f>SUM(B4:B31)</f>
        <v>773</v>
      </c>
      <c r="C32" s="80">
        <f>SUM(C4:C31)</f>
        <v>4124.17</v>
      </c>
      <c r="D32" s="91">
        <f>AVERAGE(D4:D31)</f>
        <v>5.246063282613882</v>
      </c>
      <c r="E32" s="82">
        <f>SUM(E4:E31)</f>
        <v>267</v>
      </c>
      <c r="F32" s="92">
        <f>AVERAGE(F4:F31)</f>
        <v>0.34452583471913095</v>
      </c>
    </row>
    <row r="33" spans="1:6" ht="13.5" thickBot="1" x14ac:dyDescent="0.25"/>
    <row r="34" spans="1:6" ht="16.5" thickBot="1" x14ac:dyDescent="0.3">
      <c r="A34" s="169" t="s">
        <v>69</v>
      </c>
      <c r="B34" s="170"/>
      <c r="C34" s="171"/>
      <c r="D34" s="155" t="s">
        <v>38</v>
      </c>
      <c r="E34" s="156"/>
      <c r="F34" s="157"/>
    </row>
    <row r="35" spans="1:6" ht="15.75" x14ac:dyDescent="0.25">
      <c r="A35" s="132" t="s">
        <v>39</v>
      </c>
      <c r="B35" s="181" t="s">
        <v>10</v>
      </c>
      <c r="C35" s="182"/>
      <c r="D35" s="134" t="s">
        <v>39</v>
      </c>
      <c r="E35" s="185" t="s">
        <v>13</v>
      </c>
      <c r="F35" s="186"/>
    </row>
    <row r="36" spans="1:6" ht="15.75" x14ac:dyDescent="0.25">
      <c r="A36" s="133" t="s">
        <v>40</v>
      </c>
      <c r="B36" s="183" t="s">
        <v>15</v>
      </c>
      <c r="C36" s="184"/>
      <c r="D36" s="135" t="s">
        <v>40</v>
      </c>
      <c r="E36" s="187" t="s">
        <v>10</v>
      </c>
      <c r="F36" s="188"/>
    </row>
    <row r="37" spans="1:6" ht="16.5" thickBot="1" x14ac:dyDescent="0.3">
      <c r="A37" s="129" t="s">
        <v>41</v>
      </c>
      <c r="B37" s="189" t="s">
        <v>16</v>
      </c>
      <c r="C37" s="190"/>
      <c r="D37" s="104" t="s">
        <v>41</v>
      </c>
      <c r="E37" s="168" t="s">
        <v>16</v>
      </c>
      <c r="F37" s="164"/>
    </row>
    <row r="38" spans="1:6" ht="13.5" customHeight="1" x14ac:dyDescent="0.25">
      <c r="A38" s="130"/>
      <c r="B38" s="131"/>
      <c r="C38" s="131"/>
    </row>
  </sheetData>
  <mergeCells count="12">
    <mergeCell ref="B35:C35"/>
    <mergeCell ref="E35:F35"/>
    <mergeCell ref="B36:C36"/>
    <mergeCell ref="E36:F36"/>
    <mergeCell ref="B37:C37"/>
    <mergeCell ref="E37:F37"/>
    <mergeCell ref="A1:F1"/>
    <mergeCell ref="C2:D2"/>
    <mergeCell ref="E2:F2"/>
    <mergeCell ref="H6:J6"/>
    <mergeCell ref="A34:C34"/>
    <mergeCell ref="D34:F3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"/>
  <sheetViews>
    <sheetView workbookViewId="0">
      <selection activeCell="E34" sqref="E34"/>
    </sheetView>
  </sheetViews>
  <sheetFormatPr defaultRowHeight="12.75" x14ac:dyDescent="0.2"/>
  <cols>
    <col min="2" max="2" width="13.7109375" customWidth="1"/>
    <col min="3" max="3" width="9.85546875" customWidth="1"/>
    <col min="4" max="4" width="10.28515625" customWidth="1"/>
    <col min="5" max="5" width="10" customWidth="1"/>
    <col min="6" max="6" width="10.5703125" customWidth="1"/>
  </cols>
  <sheetData>
    <row r="1" spans="1:6" ht="21" thickBot="1" x14ac:dyDescent="0.35">
      <c r="A1" s="140" t="s">
        <v>34</v>
      </c>
      <c r="B1" s="141"/>
      <c r="C1" s="141"/>
      <c r="D1" s="141"/>
      <c r="E1" s="141"/>
      <c r="F1" s="142"/>
    </row>
    <row r="2" spans="1:6" ht="15.75" x14ac:dyDescent="0.25">
      <c r="A2" s="25"/>
      <c r="B2" s="13"/>
      <c r="C2" s="137" t="s">
        <v>1</v>
      </c>
      <c r="D2" s="137"/>
      <c r="E2" s="138" t="s">
        <v>30</v>
      </c>
      <c r="F2" s="139"/>
    </row>
    <row r="3" spans="1:6" ht="15.75" x14ac:dyDescent="0.25">
      <c r="A3" s="15" t="s">
        <v>3</v>
      </c>
      <c r="B3" s="9" t="s">
        <v>4</v>
      </c>
      <c r="C3" s="9" t="s">
        <v>5</v>
      </c>
      <c r="D3" s="9" t="s">
        <v>6</v>
      </c>
      <c r="E3" s="9" t="s">
        <v>5</v>
      </c>
      <c r="F3" s="16" t="s">
        <v>7</v>
      </c>
    </row>
    <row r="4" spans="1:6" s="5" customFormat="1" ht="22.5" customHeight="1" x14ac:dyDescent="0.25">
      <c r="A4" s="15" t="s">
        <v>8</v>
      </c>
      <c r="B4" s="3">
        <v>21</v>
      </c>
      <c r="C4" s="26">
        <v>662.6</v>
      </c>
      <c r="D4" s="30">
        <f>C4/B4</f>
        <v>31.552380952380954</v>
      </c>
      <c r="E4" s="8">
        <v>20</v>
      </c>
      <c r="F4" s="34">
        <f>E4/B4</f>
        <v>0.95238095238095233</v>
      </c>
    </row>
    <row r="5" spans="1:6" s="5" customFormat="1" ht="22.5" customHeight="1" x14ac:dyDescent="0.25">
      <c r="A5" s="15" t="s">
        <v>9</v>
      </c>
      <c r="B5" s="3">
        <v>23</v>
      </c>
      <c r="C5" s="26">
        <v>238.3</v>
      </c>
      <c r="D5" s="4">
        <f t="shared" ref="D5:D24" si="0">C5/B5</f>
        <v>10.360869565217392</v>
      </c>
      <c r="E5" s="8">
        <v>10</v>
      </c>
      <c r="F5" s="17">
        <f t="shared" ref="F5:F24" si="1">E5/B5</f>
        <v>0.43478260869565216</v>
      </c>
    </row>
    <row r="6" spans="1:6" s="5" customFormat="1" ht="22.5" customHeight="1" x14ac:dyDescent="0.25">
      <c r="A6" s="15" t="s">
        <v>10</v>
      </c>
      <c r="B6" s="3">
        <v>18</v>
      </c>
      <c r="C6" s="26">
        <v>129.5</v>
      </c>
      <c r="D6" s="4">
        <f t="shared" si="0"/>
        <v>7.1944444444444446</v>
      </c>
      <c r="E6" s="8">
        <v>7</v>
      </c>
      <c r="F6" s="17">
        <f t="shared" si="1"/>
        <v>0.3888888888888889</v>
      </c>
    </row>
    <row r="7" spans="1:6" s="5" customFormat="1" ht="22.5" customHeight="1" x14ac:dyDescent="0.25">
      <c r="A7" s="15" t="s">
        <v>12</v>
      </c>
      <c r="B7" s="3">
        <v>25</v>
      </c>
      <c r="C7" s="26">
        <v>166.3</v>
      </c>
      <c r="D7" s="4">
        <f t="shared" si="0"/>
        <v>6.6520000000000001</v>
      </c>
      <c r="E7" s="8">
        <v>23</v>
      </c>
      <c r="F7" s="33">
        <f t="shared" si="1"/>
        <v>0.92</v>
      </c>
    </row>
    <row r="8" spans="1:6" s="5" customFormat="1" ht="22.5" customHeight="1" x14ac:dyDescent="0.25">
      <c r="A8" s="15" t="s">
        <v>13</v>
      </c>
      <c r="B8" s="3">
        <v>26</v>
      </c>
      <c r="C8" s="26">
        <v>227.7</v>
      </c>
      <c r="D8" s="4">
        <f t="shared" si="0"/>
        <v>8.7576923076923077</v>
      </c>
      <c r="E8" s="8">
        <v>16</v>
      </c>
      <c r="F8" s="17">
        <f t="shared" si="1"/>
        <v>0.61538461538461542</v>
      </c>
    </row>
    <row r="9" spans="1:6" s="5" customFormat="1" ht="22.5" customHeight="1" x14ac:dyDescent="0.25">
      <c r="A9" s="15" t="s">
        <v>31</v>
      </c>
      <c r="B9" s="3">
        <v>26</v>
      </c>
      <c r="C9" s="26">
        <v>144.5</v>
      </c>
      <c r="D9" s="4">
        <f t="shared" si="0"/>
        <v>5.5576923076923075</v>
      </c>
      <c r="E9" s="8">
        <v>19</v>
      </c>
      <c r="F9" s="17">
        <f t="shared" si="1"/>
        <v>0.73076923076923073</v>
      </c>
    </row>
    <row r="10" spans="1:6" s="5" customFormat="1" ht="22.5" customHeight="1" x14ac:dyDescent="0.25">
      <c r="A10" s="15" t="s">
        <v>14</v>
      </c>
      <c r="B10" s="3">
        <v>18</v>
      </c>
      <c r="C10" s="26">
        <v>61</v>
      </c>
      <c r="D10" s="4">
        <f t="shared" si="0"/>
        <v>3.3888888888888888</v>
      </c>
      <c r="E10" s="8">
        <v>8</v>
      </c>
      <c r="F10" s="27">
        <f t="shared" si="1"/>
        <v>0.44444444444444442</v>
      </c>
    </row>
    <row r="11" spans="1:6" s="5" customFormat="1" ht="22.5" customHeight="1" x14ac:dyDescent="0.25">
      <c r="A11" s="15" t="s">
        <v>15</v>
      </c>
      <c r="B11" s="3">
        <v>16</v>
      </c>
      <c r="C11" s="26">
        <v>72.5</v>
      </c>
      <c r="D11" s="4">
        <f t="shared" si="0"/>
        <v>4.53125</v>
      </c>
      <c r="E11" s="8">
        <v>8</v>
      </c>
      <c r="F11" s="27">
        <f t="shared" si="1"/>
        <v>0.5</v>
      </c>
    </row>
    <row r="12" spans="1:6" s="5" customFormat="1" ht="22.5" customHeight="1" x14ac:dyDescent="0.25">
      <c r="A12" s="15" t="s">
        <v>17</v>
      </c>
      <c r="B12" s="3">
        <v>21</v>
      </c>
      <c r="C12" s="26">
        <v>164</v>
      </c>
      <c r="D12" s="4">
        <f t="shared" si="0"/>
        <v>7.8095238095238093</v>
      </c>
      <c r="E12" s="8">
        <v>16</v>
      </c>
      <c r="F12" s="27">
        <f t="shared" si="1"/>
        <v>0.76190476190476186</v>
      </c>
    </row>
    <row r="13" spans="1:6" s="5" customFormat="1" ht="22.5" customHeight="1" x14ac:dyDescent="0.25">
      <c r="A13" s="15" t="s">
        <v>18</v>
      </c>
      <c r="B13" s="3">
        <v>23</v>
      </c>
      <c r="C13" s="26">
        <v>385.4</v>
      </c>
      <c r="D13" s="31">
        <f t="shared" si="0"/>
        <v>16.756521739130434</v>
      </c>
      <c r="E13" s="8">
        <v>23</v>
      </c>
      <c r="F13" s="32">
        <f t="shared" si="1"/>
        <v>1</v>
      </c>
    </row>
    <row r="14" spans="1:6" s="5" customFormat="1" ht="22.5" customHeight="1" x14ac:dyDescent="0.25">
      <c r="A14" s="15" t="s">
        <v>32</v>
      </c>
      <c r="B14" s="3">
        <v>22</v>
      </c>
      <c r="C14" s="26">
        <v>254.5</v>
      </c>
      <c r="D14" s="4">
        <f t="shared" si="0"/>
        <v>11.568181818181818</v>
      </c>
      <c r="E14" s="8">
        <v>10</v>
      </c>
      <c r="F14" s="27">
        <f t="shared" si="1"/>
        <v>0.45454545454545453</v>
      </c>
    </row>
    <row r="15" spans="1:6" s="5" customFormat="1" ht="22.5" customHeight="1" x14ac:dyDescent="0.25">
      <c r="A15" s="15" t="s">
        <v>19</v>
      </c>
      <c r="B15" s="3">
        <v>21</v>
      </c>
      <c r="C15" s="26">
        <v>170.4</v>
      </c>
      <c r="D15" s="4">
        <f t="shared" si="0"/>
        <v>8.1142857142857139</v>
      </c>
      <c r="E15" s="8">
        <v>14</v>
      </c>
      <c r="F15" s="27">
        <f t="shared" si="1"/>
        <v>0.66666666666666663</v>
      </c>
    </row>
    <row r="16" spans="1:6" s="5" customFormat="1" ht="22.5" customHeight="1" x14ac:dyDescent="0.25">
      <c r="A16" s="15" t="s">
        <v>20</v>
      </c>
      <c r="B16" s="3">
        <v>22</v>
      </c>
      <c r="C16" s="26">
        <v>549.29999999999995</v>
      </c>
      <c r="D16" s="29">
        <f t="shared" si="0"/>
        <v>24.968181818181815</v>
      </c>
      <c r="E16" s="8">
        <v>14</v>
      </c>
      <c r="F16" s="27">
        <f t="shared" si="1"/>
        <v>0.63636363636363635</v>
      </c>
    </row>
    <row r="17" spans="1:6" s="5" customFormat="1" ht="22.5" customHeight="1" x14ac:dyDescent="0.25">
      <c r="A17" s="15" t="s">
        <v>21</v>
      </c>
      <c r="B17" s="3">
        <v>29</v>
      </c>
      <c r="C17" s="26">
        <v>149.80000000000001</v>
      </c>
      <c r="D17" s="4">
        <f t="shared" si="0"/>
        <v>5.1655172413793107</v>
      </c>
      <c r="E17" s="8">
        <v>9</v>
      </c>
      <c r="F17" s="27">
        <f t="shared" si="1"/>
        <v>0.31034482758620691</v>
      </c>
    </row>
    <row r="18" spans="1:6" s="5" customFormat="1" ht="22.5" customHeight="1" x14ac:dyDescent="0.25">
      <c r="A18" s="15" t="s">
        <v>22</v>
      </c>
      <c r="B18" s="3">
        <v>29</v>
      </c>
      <c r="C18" s="26">
        <v>136</v>
      </c>
      <c r="D18" s="4">
        <f t="shared" si="0"/>
        <v>4.6896551724137927</v>
      </c>
      <c r="E18" s="8">
        <v>4</v>
      </c>
      <c r="F18" s="27">
        <f t="shared" si="1"/>
        <v>0.13793103448275862</v>
      </c>
    </row>
    <row r="19" spans="1:6" s="5" customFormat="1" ht="22.5" customHeight="1" x14ac:dyDescent="0.25">
      <c r="A19" s="15" t="s">
        <v>23</v>
      </c>
      <c r="B19" s="3">
        <v>25</v>
      </c>
      <c r="C19" s="26">
        <v>62.2</v>
      </c>
      <c r="D19" s="4">
        <f t="shared" si="0"/>
        <v>2.488</v>
      </c>
      <c r="E19" s="8">
        <v>2</v>
      </c>
      <c r="F19" s="27">
        <f t="shared" si="1"/>
        <v>0.08</v>
      </c>
    </row>
    <row r="20" spans="1:6" s="5" customFormat="1" ht="22.5" customHeight="1" x14ac:dyDescent="0.25">
      <c r="A20" s="15" t="s">
        <v>24</v>
      </c>
      <c r="B20" s="3">
        <v>25</v>
      </c>
      <c r="C20" s="26">
        <v>21</v>
      </c>
      <c r="D20" s="4">
        <f t="shared" si="0"/>
        <v>0.84</v>
      </c>
      <c r="E20" s="8">
        <v>1</v>
      </c>
      <c r="F20" s="27">
        <f t="shared" si="1"/>
        <v>0.04</v>
      </c>
    </row>
    <row r="21" spans="1:6" s="5" customFormat="1" ht="22.5" customHeight="1" x14ac:dyDescent="0.25">
      <c r="A21" s="15" t="s">
        <v>25</v>
      </c>
      <c r="B21" s="3">
        <v>21</v>
      </c>
      <c r="C21" s="26">
        <v>74.5</v>
      </c>
      <c r="D21" s="4">
        <f t="shared" si="0"/>
        <v>3.5476190476190474</v>
      </c>
      <c r="E21" s="8">
        <v>8</v>
      </c>
      <c r="F21" s="27">
        <f t="shared" si="1"/>
        <v>0.38095238095238093</v>
      </c>
    </row>
    <row r="22" spans="1:6" s="5" customFormat="1" ht="22.5" customHeight="1" x14ac:dyDescent="0.25">
      <c r="A22" s="15" t="s">
        <v>26</v>
      </c>
      <c r="B22" s="3">
        <v>21</v>
      </c>
      <c r="C22" s="26">
        <v>23.7</v>
      </c>
      <c r="D22" s="4">
        <f t="shared" si="0"/>
        <v>1.1285714285714286</v>
      </c>
      <c r="E22" s="8">
        <v>2</v>
      </c>
      <c r="F22" s="27">
        <f t="shared" si="1"/>
        <v>9.5238095238095233E-2</v>
      </c>
    </row>
    <row r="23" spans="1:6" s="5" customFormat="1" ht="22.5" customHeight="1" x14ac:dyDescent="0.25">
      <c r="A23" s="15" t="s">
        <v>27</v>
      </c>
      <c r="B23" s="3">
        <v>22</v>
      </c>
      <c r="C23" s="26">
        <v>99</v>
      </c>
      <c r="D23" s="4">
        <f t="shared" si="0"/>
        <v>4.5</v>
      </c>
      <c r="E23" s="8">
        <v>2</v>
      </c>
      <c r="F23" s="27">
        <f t="shared" si="1"/>
        <v>9.0909090909090912E-2</v>
      </c>
    </row>
    <row r="24" spans="1:6" s="5" customFormat="1" ht="22.5" customHeight="1" thickBot="1" x14ac:dyDescent="0.3">
      <c r="A24" s="19" t="s">
        <v>28</v>
      </c>
      <c r="B24" s="20">
        <v>20</v>
      </c>
      <c r="C24" s="21">
        <v>6</v>
      </c>
      <c r="D24" s="22">
        <f t="shared" si="0"/>
        <v>0.3</v>
      </c>
      <c r="E24" s="23">
        <v>2</v>
      </c>
      <c r="F24" s="24">
        <f t="shared" si="1"/>
        <v>0.1</v>
      </c>
    </row>
    <row r="25" spans="1:6" s="5" customFormat="1" ht="22.5" customHeight="1" x14ac:dyDescent="0.3">
      <c r="A25" s="2"/>
      <c r="B25" s="6">
        <f>SUM(B4:B24)</f>
        <v>474</v>
      </c>
      <c r="C25" s="11">
        <f>SUM(C4:C24)</f>
        <v>3798.2</v>
      </c>
      <c r="D25" s="12">
        <f>AVERAGE(D4:D24)</f>
        <v>8.0891083931239738</v>
      </c>
      <c r="E25" s="13">
        <f>SUM(E4:E24)</f>
        <v>218</v>
      </c>
      <c r="F25" s="14">
        <f>AVERAGE(F4:F24)</f>
        <v>0.46388127091489684</v>
      </c>
    </row>
  </sheetData>
  <mergeCells count="3">
    <mergeCell ref="A1:F1"/>
    <mergeCell ref="C2:D2"/>
    <mergeCell ref="E2:F2"/>
  </mergeCell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FF78D-2EF1-44EB-B7B9-08CA5EF9577F}">
  <dimension ref="A1:J38"/>
  <sheetViews>
    <sheetView workbookViewId="0">
      <selection activeCell="H6" sqref="H6:J10"/>
    </sheetView>
  </sheetViews>
  <sheetFormatPr defaultRowHeight="12.75" x14ac:dyDescent="0.2"/>
  <cols>
    <col min="3" max="3" width="9.85546875" bestFit="1" customWidth="1"/>
    <col min="4" max="4" width="25" bestFit="1" customWidth="1"/>
    <col min="8" max="8" width="13.85546875" bestFit="1" customWidth="1"/>
  </cols>
  <sheetData>
    <row r="1" spans="1:10" ht="21" thickBot="1" x14ac:dyDescent="0.25">
      <c r="A1" s="149" t="s">
        <v>122</v>
      </c>
      <c r="B1" s="150"/>
      <c r="C1" s="150"/>
      <c r="D1" s="150"/>
      <c r="E1" s="150"/>
      <c r="F1" s="151"/>
    </row>
    <row r="2" spans="1:10" ht="15.75" x14ac:dyDescent="0.25">
      <c r="A2" s="53"/>
      <c r="B2" s="54"/>
      <c r="C2" s="143" t="s">
        <v>1</v>
      </c>
      <c r="D2" s="143"/>
      <c r="E2" s="144" t="s">
        <v>30</v>
      </c>
      <c r="F2" s="145"/>
    </row>
    <row r="3" spans="1:10" ht="15.75" x14ac:dyDescent="0.25">
      <c r="A3" s="15" t="s">
        <v>3</v>
      </c>
      <c r="B3" s="59" t="s">
        <v>4</v>
      </c>
      <c r="C3" s="9" t="s">
        <v>5</v>
      </c>
      <c r="D3" s="9" t="s">
        <v>6</v>
      </c>
      <c r="E3" s="9" t="s">
        <v>5</v>
      </c>
      <c r="F3" s="16" t="s">
        <v>7</v>
      </c>
    </row>
    <row r="4" spans="1:10" ht="15.75" x14ac:dyDescent="0.25">
      <c r="A4" s="15" t="s">
        <v>8</v>
      </c>
      <c r="B4" s="3">
        <v>24</v>
      </c>
      <c r="C4" s="71">
        <v>36.5</v>
      </c>
      <c r="D4" s="85">
        <f t="shared" ref="D4:D31" si="0">C4/B4</f>
        <v>1.5208333333333333</v>
      </c>
      <c r="E4" s="8">
        <v>9</v>
      </c>
      <c r="F4" s="17">
        <f t="shared" ref="F4:F31" si="1">E4/B4</f>
        <v>0.375</v>
      </c>
    </row>
    <row r="5" spans="1:10" ht="16.5" thickBot="1" x14ac:dyDescent="0.3">
      <c r="A5" s="15" t="s">
        <v>9</v>
      </c>
      <c r="B5" s="3">
        <v>26</v>
      </c>
      <c r="C5" s="71">
        <v>203</v>
      </c>
      <c r="D5" s="85">
        <f t="shared" si="0"/>
        <v>7.8076923076923075</v>
      </c>
      <c r="E5" s="8">
        <v>15</v>
      </c>
      <c r="F5" s="17">
        <f t="shared" si="1"/>
        <v>0.57692307692307687</v>
      </c>
    </row>
    <row r="6" spans="1:10" ht="16.5" thickBot="1" x14ac:dyDescent="0.3">
      <c r="A6" s="15" t="s">
        <v>10</v>
      </c>
      <c r="B6" s="3">
        <v>27</v>
      </c>
      <c r="C6" s="71">
        <v>164</v>
      </c>
      <c r="D6" s="85">
        <f t="shared" si="0"/>
        <v>6.0740740740740744</v>
      </c>
      <c r="E6" s="8">
        <v>15</v>
      </c>
      <c r="F6" s="17">
        <f t="shared" si="1"/>
        <v>0.55555555555555558</v>
      </c>
      <c r="H6" s="174" t="s">
        <v>86</v>
      </c>
      <c r="I6" s="175"/>
      <c r="J6" s="176"/>
    </row>
    <row r="7" spans="1:10" ht="16.5" thickBot="1" x14ac:dyDescent="0.3">
      <c r="A7" s="15" t="s">
        <v>12</v>
      </c>
      <c r="B7" s="3">
        <v>29</v>
      </c>
      <c r="C7" s="71">
        <v>120</v>
      </c>
      <c r="D7" s="85">
        <f t="shared" si="0"/>
        <v>4.1379310344827589</v>
      </c>
      <c r="E7" s="8">
        <v>8</v>
      </c>
      <c r="F7" s="17">
        <f t="shared" si="1"/>
        <v>0.27586206896551724</v>
      </c>
      <c r="H7" s="118" t="s">
        <v>123</v>
      </c>
      <c r="I7" s="118" t="s">
        <v>26</v>
      </c>
      <c r="J7" s="124" t="s">
        <v>124</v>
      </c>
    </row>
    <row r="8" spans="1:10" ht="16.5" thickBot="1" x14ac:dyDescent="0.3">
      <c r="A8" s="15" t="s">
        <v>13</v>
      </c>
      <c r="B8" s="3">
        <v>29</v>
      </c>
      <c r="C8" s="71">
        <v>90.5</v>
      </c>
      <c r="D8" s="85">
        <f t="shared" si="0"/>
        <v>3.1206896551724137</v>
      </c>
      <c r="E8" s="8">
        <v>9</v>
      </c>
      <c r="F8" s="17">
        <f t="shared" si="1"/>
        <v>0.31034482758620691</v>
      </c>
      <c r="H8" s="117" t="s">
        <v>125</v>
      </c>
      <c r="I8" s="118" t="s">
        <v>31</v>
      </c>
      <c r="J8" s="122" t="s">
        <v>126</v>
      </c>
    </row>
    <row r="9" spans="1:10" ht="16.5" thickBot="1" x14ac:dyDescent="0.3">
      <c r="A9" s="15" t="s">
        <v>31</v>
      </c>
      <c r="B9" s="3">
        <v>28</v>
      </c>
      <c r="C9" s="71">
        <v>317.75</v>
      </c>
      <c r="D9" s="85">
        <f t="shared" si="0"/>
        <v>11.348214285714286</v>
      </c>
      <c r="E9" s="8">
        <v>17</v>
      </c>
      <c r="F9" s="17">
        <f t="shared" si="1"/>
        <v>0.6071428571428571</v>
      </c>
      <c r="H9" s="119" t="s">
        <v>127</v>
      </c>
      <c r="I9" s="120" t="s">
        <v>18</v>
      </c>
      <c r="J9" s="123" t="s">
        <v>126</v>
      </c>
    </row>
    <row r="10" spans="1:10" ht="16.5" thickBot="1" x14ac:dyDescent="0.3">
      <c r="A10" s="15" t="s">
        <v>14</v>
      </c>
      <c r="B10" s="3">
        <v>26</v>
      </c>
      <c r="C10" s="71">
        <v>68.5</v>
      </c>
      <c r="D10" s="85">
        <f t="shared" si="0"/>
        <v>2.6346153846153846</v>
      </c>
      <c r="E10" s="8">
        <v>7</v>
      </c>
      <c r="F10" s="17">
        <f t="shared" si="1"/>
        <v>0.26923076923076922</v>
      </c>
      <c r="H10" s="117" t="s">
        <v>128</v>
      </c>
      <c r="I10" s="118" t="s">
        <v>16</v>
      </c>
      <c r="J10" s="122" t="s">
        <v>129</v>
      </c>
    </row>
    <row r="11" spans="1:10" ht="15.75" x14ac:dyDescent="0.25">
      <c r="A11" s="15" t="s">
        <v>15</v>
      </c>
      <c r="B11" s="3">
        <v>23</v>
      </c>
      <c r="C11" s="71">
        <v>100</v>
      </c>
      <c r="D11" s="85">
        <f t="shared" si="0"/>
        <v>4.3478260869565215</v>
      </c>
      <c r="E11" s="8">
        <v>9</v>
      </c>
      <c r="F11" s="17">
        <f t="shared" si="1"/>
        <v>0.39130434782608697</v>
      </c>
    </row>
    <row r="12" spans="1:10" ht="15.75" x14ac:dyDescent="0.25">
      <c r="A12" s="15" t="s">
        <v>16</v>
      </c>
      <c r="B12" s="3">
        <v>25</v>
      </c>
      <c r="C12" s="71">
        <v>114.1</v>
      </c>
      <c r="D12" s="85">
        <f t="shared" si="0"/>
        <v>4.5640000000000001</v>
      </c>
      <c r="E12" s="8">
        <v>3</v>
      </c>
      <c r="F12" s="17">
        <f t="shared" si="1"/>
        <v>0.12</v>
      </c>
      <c r="H12" s="127"/>
      <c r="I12" s="127"/>
      <c r="J12" s="58"/>
    </row>
    <row r="13" spans="1:10" ht="15.75" x14ac:dyDescent="0.25">
      <c r="A13" s="15" t="s">
        <v>17</v>
      </c>
      <c r="B13" s="3">
        <v>30</v>
      </c>
      <c r="C13" s="71">
        <v>81</v>
      </c>
      <c r="D13" s="85">
        <f t="shared" si="0"/>
        <v>2.7</v>
      </c>
      <c r="E13" s="8">
        <v>14</v>
      </c>
      <c r="F13" s="17">
        <f t="shared" si="1"/>
        <v>0.46666666666666667</v>
      </c>
      <c r="H13" s="127"/>
      <c r="I13" s="127"/>
      <c r="J13" s="58"/>
    </row>
    <row r="14" spans="1:10" ht="15.75" x14ac:dyDescent="0.25">
      <c r="A14" s="15" t="s">
        <v>18</v>
      </c>
      <c r="B14" s="3">
        <v>28</v>
      </c>
      <c r="C14" s="71">
        <v>315</v>
      </c>
      <c r="D14" s="85">
        <f t="shared" si="0"/>
        <v>11.25</v>
      </c>
      <c r="E14" s="8">
        <v>13</v>
      </c>
      <c r="F14" s="17">
        <f t="shared" si="1"/>
        <v>0.4642857142857143</v>
      </c>
    </row>
    <row r="15" spans="1:10" ht="15.75" x14ac:dyDescent="0.25">
      <c r="A15" s="15" t="s">
        <v>32</v>
      </c>
      <c r="B15" s="3">
        <v>30</v>
      </c>
      <c r="C15" s="71">
        <v>90.5</v>
      </c>
      <c r="D15" s="85">
        <f t="shared" si="0"/>
        <v>3.0166666666666666</v>
      </c>
      <c r="E15" s="8">
        <v>12</v>
      </c>
      <c r="F15" s="17">
        <f t="shared" si="1"/>
        <v>0.4</v>
      </c>
    </row>
    <row r="16" spans="1:10" ht="15.75" x14ac:dyDescent="0.25">
      <c r="A16" s="15" t="s">
        <v>19</v>
      </c>
      <c r="B16" s="3">
        <v>25</v>
      </c>
      <c r="C16" s="71">
        <v>8.9</v>
      </c>
      <c r="D16" s="85">
        <f t="shared" si="0"/>
        <v>0.35600000000000004</v>
      </c>
      <c r="E16" s="8">
        <v>2</v>
      </c>
      <c r="F16" s="17">
        <f t="shared" si="1"/>
        <v>0.08</v>
      </c>
    </row>
    <row r="17" spans="1:6" ht="15.75" x14ac:dyDescent="0.25">
      <c r="A17" s="15" t="s">
        <v>20</v>
      </c>
      <c r="B17" s="3">
        <v>28</v>
      </c>
      <c r="C17" s="71">
        <v>74.3</v>
      </c>
      <c r="D17" s="85">
        <f t="shared" si="0"/>
        <v>2.6535714285714285</v>
      </c>
      <c r="E17" s="8">
        <v>8</v>
      </c>
      <c r="F17" s="17">
        <f t="shared" si="1"/>
        <v>0.2857142857142857</v>
      </c>
    </row>
    <row r="18" spans="1:6" ht="15.75" x14ac:dyDescent="0.25">
      <c r="A18" s="15" t="s">
        <v>36</v>
      </c>
      <c r="B18" s="3">
        <v>29</v>
      </c>
      <c r="C18" s="71">
        <v>71.8</v>
      </c>
      <c r="D18" s="85">
        <f t="shared" si="0"/>
        <v>2.4758620689655171</v>
      </c>
      <c r="E18" s="8">
        <v>9</v>
      </c>
      <c r="F18" s="17">
        <f t="shared" si="1"/>
        <v>0.31034482758620691</v>
      </c>
    </row>
    <row r="19" spans="1:6" ht="15.75" x14ac:dyDescent="0.25">
      <c r="A19" s="15" t="s">
        <v>21</v>
      </c>
      <c r="B19" s="3">
        <v>28</v>
      </c>
      <c r="C19" s="71">
        <v>99.8</v>
      </c>
      <c r="D19" s="85">
        <f t="shared" si="0"/>
        <v>3.5642857142857141</v>
      </c>
      <c r="E19" s="8">
        <v>9</v>
      </c>
      <c r="F19" s="17">
        <f t="shared" si="1"/>
        <v>0.32142857142857145</v>
      </c>
    </row>
    <row r="20" spans="1:6" ht="15.75" x14ac:dyDescent="0.25">
      <c r="A20" s="15" t="s">
        <v>22</v>
      </c>
      <c r="B20" s="3">
        <v>29</v>
      </c>
      <c r="C20" s="71">
        <v>129.5</v>
      </c>
      <c r="D20" s="85">
        <f t="shared" si="0"/>
        <v>4.4655172413793105</v>
      </c>
      <c r="E20" s="8">
        <v>7</v>
      </c>
      <c r="F20" s="17">
        <f t="shared" si="1"/>
        <v>0.2413793103448276</v>
      </c>
    </row>
    <row r="21" spans="1:6" ht="15.75" x14ac:dyDescent="0.25">
      <c r="A21" s="15" t="s">
        <v>45</v>
      </c>
      <c r="B21" s="3">
        <v>29</v>
      </c>
      <c r="C21" s="71">
        <v>41</v>
      </c>
      <c r="D21" s="85">
        <f t="shared" si="0"/>
        <v>1.4137931034482758</v>
      </c>
      <c r="E21" s="8">
        <v>2</v>
      </c>
      <c r="F21" s="17">
        <f t="shared" si="1"/>
        <v>6.8965517241379309E-2</v>
      </c>
    </row>
    <row r="22" spans="1:6" ht="15.75" x14ac:dyDescent="0.25">
      <c r="A22" s="15" t="s">
        <v>23</v>
      </c>
      <c r="B22" s="3">
        <v>27</v>
      </c>
      <c r="C22" s="71">
        <v>89.35</v>
      </c>
      <c r="D22" s="85">
        <f t="shared" si="0"/>
        <v>3.3092592592592589</v>
      </c>
      <c r="E22" s="8">
        <v>2</v>
      </c>
      <c r="F22" s="17">
        <f t="shared" si="1"/>
        <v>7.407407407407407E-2</v>
      </c>
    </row>
    <row r="23" spans="1:6" ht="15.75" x14ac:dyDescent="0.25">
      <c r="A23" s="15" t="s">
        <v>24</v>
      </c>
      <c r="B23" s="3">
        <v>29</v>
      </c>
      <c r="C23" s="71">
        <v>18.7</v>
      </c>
      <c r="D23" s="85">
        <f t="shared" si="0"/>
        <v>0.64482758620689651</v>
      </c>
      <c r="E23" s="8">
        <v>4</v>
      </c>
      <c r="F23" s="17">
        <f t="shared" si="1"/>
        <v>0.13793103448275862</v>
      </c>
    </row>
    <row r="24" spans="1:6" ht="15.75" x14ac:dyDescent="0.25">
      <c r="A24" s="15" t="s">
        <v>50</v>
      </c>
      <c r="B24" s="3">
        <v>29</v>
      </c>
      <c r="C24" s="71">
        <v>153</v>
      </c>
      <c r="D24" s="85">
        <f t="shared" si="0"/>
        <v>5.2758620689655169</v>
      </c>
      <c r="E24" s="8">
        <v>8</v>
      </c>
      <c r="F24" s="17">
        <f t="shared" si="1"/>
        <v>0.27586206896551724</v>
      </c>
    </row>
    <row r="25" spans="1:6" ht="15.75" x14ac:dyDescent="0.25">
      <c r="A25" s="15" t="s">
        <v>25</v>
      </c>
      <c r="B25" s="3">
        <v>24</v>
      </c>
      <c r="C25" s="71">
        <v>21</v>
      </c>
      <c r="D25" s="85">
        <f t="shared" si="0"/>
        <v>0.875</v>
      </c>
      <c r="E25" s="8">
        <v>1</v>
      </c>
      <c r="F25" s="17">
        <f t="shared" si="1"/>
        <v>4.1666666666666664E-2</v>
      </c>
    </row>
    <row r="26" spans="1:6" ht="15.75" x14ac:dyDescent="0.25">
      <c r="A26" s="15" t="s">
        <v>26</v>
      </c>
      <c r="B26" s="3">
        <v>26</v>
      </c>
      <c r="C26" s="71">
        <v>246</v>
      </c>
      <c r="D26" s="85">
        <f t="shared" si="0"/>
        <v>9.4615384615384617</v>
      </c>
      <c r="E26" s="8">
        <v>7</v>
      </c>
      <c r="F26" s="17">
        <f t="shared" si="1"/>
        <v>0.26923076923076922</v>
      </c>
    </row>
    <row r="27" spans="1:6" ht="15.75" x14ac:dyDescent="0.25">
      <c r="A27" s="15" t="s">
        <v>59</v>
      </c>
      <c r="B27" s="3">
        <v>25</v>
      </c>
      <c r="C27" s="71">
        <v>24.5</v>
      </c>
      <c r="D27" s="85">
        <f t="shared" si="0"/>
        <v>0.98</v>
      </c>
      <c r="E27" s="8">
        <v>4</v>
      </c>
      <c r="F27" s="17">
        <f t="shared" si="1"/>
        <v>0.16</v>
      </c>
    </row>
    <row r="28" spans="1:6" ht="15.75" x14ac:dyDescent="0.25">
      <c r="A28" s="125" t="s">
        <v>130</v>
      </c>
      <c r="B28" s="3">
        <v>27</v>
      </c>
      <c r="C28" s="71">
        <v>20.7</v>
      </c>
      <c r="D28" s="85">
        <f t="shared" si="0"/>
        <v>0.76666666666666661</v>
      </c>
      <c r="E28" s="8">
        <v>4</v>
      </c>
      <c r="F28" s="17">
        <f t="shared" si="1"/>
        <v>0.14814814814814814</v>
      </c>
    </row>
    <row r="29" spans="1:6" ht="15.75" x14ac:dyDescent="0.25">
      <c r="A29" s="15" t="s">
        <v>27</v>
      </c>
      <c r="B29" s="3">
        <v>26</v>
      </c>
      <c r="C29" s="71">
        <v>46.9</v>
      </c>
      <c r="D29" s="85">
        <f t="shared" si="0"/>
        <v>1.8038461538461539</v>
      </c>
      <c r="E29" s="8">
        <v>4</v>
      </c>
      <c r="F29" s="17">
        <f t="shared" si="1"/>
        <v>0.15384615384615385</v>
      </c>
    </row>
    <row r="30" spans="1:6" ht="15.75" x14ac:dyDescent="0.25">
      <c r="A30" s="15" t="s">
        <v>28</v>
      </c>
      <c r="B30" s="3">
        <v>27</v>
      </c>
      <c r="C30" s="71">
        <v>79.7</v>
      </c>
      <c r="D30" s="85">
        <f t="shared" si="0"/>
        <v>2.9518518518518522</v>
      </c>
      <c r="E30" s="8">
        <v>12</v>
      </c>
      <c r="F30" s="17">
        <f t="shared" si="1"/>
        <v>0.44444444444444442</v>
      </c>
    </row>
    <row r="31" spans="1:6" ht="15.75" x14ac:dyDescent="0.25">
      <c r="A31" s="15" t="s">
        <v>63</v>
      </c>
      <c r="B31" s="3">
        <v>24</v>
      </c>
      <c r="C31" s="71">
        <v>70</v>
      </c>
      <c r="D31" s="85">
        <f t="shared" si="0"/>
        <v>2.9166666666666665</v>
      </c>
      <c r="E31" s="8">
        <v>9</v>
      </c>
      <c r="F31" s="17">
        <f t="shared" si="1"/>
        <v>0.375</v>
      </c>
    </row>
    <row r="32" spans="1:6" ht="18" x14ac:dyDescent="0.25">
      <c r="A32" s="2"/>
      <c r="B32" s="90">
        <f>SUM(B4:B31)</f>
        <v>757</v>
      </c>
      <c r="C32" s="80">
        <f>SUM(C4:C31)</f>
        <v>2895.9999999999991</v>
      </c>
      <c r="D32" s="91">
        <f>AVERAGE(D4:D31)</f>
        <v>3.8013246821556961</v>
      </c>
      <c r="E32" s="82">
        <f>SUM(E4:E31)</f>
        <v>223</v>
      </c>
      <c r="F32" s="92">
        <f>AVERAGE(F4:F31)</f>
        <v>0.29286970558415198</v>
      </c>
    </row>
    <row r="33" spans="1:6" ht="13.5" thickBot="1" x14ac:dyDescent="0.25"/>
    <row r="34" spans="1:6" ht="16.5" thickBot="1" x14ac:dyDescent="0.3">
      <c r="A34" s="169" t="s">
        <v>69</v>
      </c>
      <c r="B34" s="170"/>
      <c r="C34" s="171"/>
      <c r="D34" s="155" t="s">
        <v>38</v>
      </c>
      <c r="E34" s="156"/>
      <c r="F34" s="157"/>
    </row>
    <row r="35" spans="1:6" ht="15.75" x14ac:dyDescent="0.25">
      <c r="A35" s="132" t="s">
        <v>39</v>
      </c>
      <c r="B35" s="181" t="s">
        <v>31</v>
      </c>
      <c r="C35" s="182"/>
      <c r="D35" s="134" t="s">
        <v>39</v>
      </c>
      <c r="E35" s="185" t="s">
        <v>31</v>
      </c>
      <c r="F35" s="186"/>
    </row>
    <row r="36" spans="1:6" ht="15.75" x14ac:dyDescent="0.25">
      <c r="A36" s="133" t="s">
        <v>40</v>
      </c>
      <c r="B36" s="183" t="s">
        <v>18</v>
      </c>
      <c r="C36" s="184"/>
      <c r="D36" s="135" t="s">
        <v>40</v>
      </c>
      <c r="E36" s="187" t="s">
        <v>9</v>
      </c>
      <c r="F36" s="188"/>
    </row>
    <row r="37" spans="1:6" ht="16.5" thickBot="1" x14ac:dyDescent="0.3">
      <c r="A37" s="129" t="s">
        <v>41</v>
      </c>
      <c r="B37" s="189" t="s">
        <v>26</v>
      </c>
      <c r="C37" s="190"/>
      <c r="D37" s="104" t="s">
        <v>41</v>
      </c>
      <c r="E37" s="168" t="s">
        <v>10</v>
      </c>
      <c r="F37" s="164"/>
    </row>
    <row r="38" spans="1:6" ht="15.75" x14ac:dyDescent="0.25">
      <c r="A38" s="130"/>
      <c r="B38" s="131"/>
      <c r="C38" s="131"/>
    </row>
  </sheetData>
  <mergeCells count="12">
    <mergeCell ref="A1:F1"/>
    <mergeCell ref="C2:D2"/>
    <mergeCell ref="E2:F2"/>
    <mergeCell ref="H6:J6"/>
    <mergeCell ref="A34:C34"/>
    <mergeCell ref="D34:F34"/>
    <mergeCell ref="B35:C35"/>
    <mergeCell ref="E35:F35"/>
    <mergeCell ref="B36:C36"/>
    <mergeCell ref="E36:F36"/>
    <mergeCell ref="B37:C37"/>
    <mergeCell ref="E37:F37"/>
  </mergeCell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D1F7-E662-4406-ABC2-CB4252EC1B57}">
  <dimension ref="A1:K37"/>
  <sheetViews>
    <sheetView tabSelected="1" workbookViewId="0">
      <selection activeCell="A2" sqref="A2"/>
    </sheetView>
  </sheetViews>
  <sheetFormatPr defaultRowHeight="12.75" x14ac:dyDescent="0.2"/>
  <cols>
    <col min="3" max="3" width="9.85546875" bestFit="1" customWidth="1"/>
    <col min="9" max="9" width="15.5703125" bestFit="1" customWidth="1"/>
  </cols>
  <sheetData>
    <row r="1" spans="1:11" ht="21" thickBot="1" x14ac:dyDescent="0.25">
      <c r="A1" s="149" t="s">
        <v>140</v>
      </c>
      <c r="B1" s="150"/>
      <c r="C1" s="150"/>
      <c r="D1" s="150"/>
      <c r="E1" s="150"/>
      <c r="F1" s="151"/>
    </row>
    <row r="2" spans="1:11" ht="15.75" x14ac:dyDescent="0.25">
      <c r="A2" s="53"/>
      <c r="B2" s="54"/>
      <c r="C2" s="143" t="s">
        <v>1</v>
      </c>
      <c r="D2" s="143"/>
      <c r="E2" s="144" t="s">
        <v>30</v>
      </c>
      <c r="F2" s="145"/>
    </row>
    <row r="3" spans="1:11" ht="16.5" thickBot="1" x14ac:dyDescent="0.3">
      <c r="A3" s="15" t="s">
        <v>3</v>
      </c>
      <c r="B3" s="59" t="s">
        <v>4</v>
      </c>
      <c r="C3" s="9" t="s">
        <v>5</v>
      </c>
      <c r="D3" s="9" t="s">
        <v>6</v>
      </c>
      <c r="E3" s="9" t="s">
        <v>5</v>
      </c>
      <c r="F3" s="16" t="s">
        <v>7</v>
      </c>
    </row>
    <row r="4" spans="1:11" ht="16.5" thickBot="1" x14ac:dyDescent="0.3">
      <c r="A4" s="15" t="s">
        <v>8</v>
      </c>
      <c r="B4" s="3">
        <v>24</v>
      </c>
      <c r="C4" s="71">
        <v>30</v>
      </c>
      <c r="D4" s="85">
        <f t="shared" ref="D4:D31" si="0">C4/B4</f>
        <v>1.25</v>
      </c>
      <c r="E4" s="8">
        <v>4</v>
      </c>
      <c r="F4" s="17">
        <f t="shared" ref="F4:F31" si="1">E4/B4</f>
        <v>0.16666666666666666</v>
      </c>
      <c r="I4" s="191" t="s">
        <v>86</v>
      </c>
      <c r="J4" s="192"/>
      <c r="K4" s="176"/>
    </row>
    <row r="5" spans="1:11" ht="16.5" thickBot="1" x14ac:dyDescent="0.3">
      <c r="A5" s="15" t="s">
        <v>9</v>
      </c>
      <c r="B5" s="3">
        <v>26</v>
      </c>
      <c r="C5" s="71">
        <v>114.4</v>
      </c>
      <c r="D5" s="85">
        <f t="shared" si="0"/>
        <v>4.4000000000000004</v>
      </c>
      <c r="E5" s="8">
        <v>11</v>
      </c>
      <c r="F5" s="17">
        <f t="shared" si="1"/>
        <v>0.42307692307692307</v>
      </c>
      <c r="I5" s="136" t="s">
        <v>131</v>
      </c>
      <c r="J5" s="136" t="s">
        <v>132</v>
      </c>
      <c r="K5" s="136" t="s">
        <v>133</v>
      </c>
    </row>
    <row r="6" spans="1:11" ht="16.5" thickBot="1" x14ac:dyDescent="0.3">
      <c r="A6" s="15" t="s">
        <v>10</v>
      </c>
      <c r="B6" s="3">
        <v>27</v>
      </c>
      <c r="C6" s="71">
        <v>275.5</v>
      </c>
      <c r="D6" s="85">
        <f t="shared" si="0"/>
        <v>10.203703703703704</v>
      </c>
      <c r="E6" s="8">
        <v>13</v>
      </c>
      <c r="F6" s="17">
        <f t="shared" si="1"/>
        <v>0.48148148148148145</v>
      </c>
      <c r="I6" s="117" t="s">
        <v>134</v>
      </c>
      <c r="J6" s="118" t="s">
        <v>18</v>
      </c>
      <c r="K6" s="122">
        <v>510</v>
      </c>
    </row>
    <row r="7" spans="1:11" ht="16.5" thickBot="1" x14ac:dyDescent="0.3">
      <c r="A7" s="15" t="s">
        <v>12</v>
      </c>
      <c r="B7" s="3">
        <v>28</v>
      </c>
      <c r="C7" s="71">
        <v>0</v>
      </c>
      <c r="D7" s="85">
        <f t="shared" si="0"/>
        <v>0</v>
      </c>
      <c r="E7" s="8">
        <v>0</v>
      </c>
      <c r="F7" s="17">
        <f t="shared" si="1"/>
        <v>0</v>
      </c>
      <c r="I7" s="117" t="s">
        <v>135</v>
      </c>
      <c r="J7" s="118" t="s">
        <v>31</v>
      </c>
      <c r="K7" s="122">
        <v>398</v>
      </c>
    </row>
    <row r="8" spans="1:11" ht="16.5" thickBot="1" x14ac:dyDescent="0.3">
      <c r="A8" s="15" t="s">
        <v>13</v>
      </c>
      <c r="B8" s="3">
        <v>29</v>
      </c>
      <c r="C8" s="71">
        <v>180</v>
      </c>
      <c r="D8" s="85">
        <f t="shared" si="0"/>
        <v>6.2068965517241379</v>
      </c>
      <c r="E8" s="8">
        <v>9</v>
      </c>
      <c r="F8" s="17">
        <f t="shared" si="1"/>
        <v>0.31034482758620691</v>
      </c>
      <c r="I8" s="117" t="s">
        <v>136</v>
      </c>
      <c r="J8" s="118" t="s">
        <v>21</v>
      </c>
      <c r="K8" s="122">
        <v>254</v>
      </c>
    </row>
    <row r="9" spans="1:11" ht="16.5" thickBot="1" x14ac:dyDescent="0.3">
      <c r="A9" s="15" t="s">
        <v>31</v>
      </c>
      <c r="B9" s="3">
        <v>28</v>
      </c>
      <c r="C9" s="71">
        <v>773.7</v>
      </c>
      <c r="D9" s="85">
        <f t="shared" si="0"/>
        <v>27.63214285714286</v>
      </c>
      <c r="E9" s="8">
        <v>28</v>
      </c>
      <c r="F9" s="17">
        <f t="shared" si="1"/>
        <v>1</v>
      </c>
      <c r="I9" s="119" t="s">
        <v>137</v>
      </c>
      <c r="J9" s="120" t="s">
        <v>31</v>
      </c>
      <c r="K9" s="123">
        <v>103</v>
      </c>
    </row>
    <row r="10" spans="1:11" ht="16.5" thickBot="1" x14ac:dyDescent="0.3">
      <c r="A10" s="15" t="s">
        <v>14</v>
      </c>
      <c r="B10" s="3">
        <v>26</v>
      </c>
      <c r="C10" s="71">
        <v>76.5</v>
      </c>
      <c r="D10" s="85">
        <f t="shared" si="0"/>
        <v>2.9423076923076925</v>
      </c>
      <c r="E10" s="8">
        <v>6</v>
      </c>
      <c r="F10" s="17">
        <f t="shared" si="1"/>
        <v>0.23076923076923078</v>
      </c>
      <c r="I10" s="118" t="s">
        <v>138</v>
      </c>
      <c r="J10" s="118" t="s">
        <v>10</v>
      </c>
      <c r="K10" s="124">
        <v>102</v>
      </c>
    </row>
    <row r="11" spans="1:11" ht="16.5" thickBot="1" x14ac:dyDescent="0.3">
      <c r="A11" s="15" t="s">
        <v>15</v>
      </c>
      <c r="B11" s="3">
        <v>23</v>
      </c>
      <c r="C11" s="71">
        <v>73.5</v>
      </c>
      <c r="D11" s="85">
        <f t="shared" si="0"/>
        <v>3.1956521739130435</v>
      </c>
      <c r="E11" s="8">
        <v>8</v>
      </c>
      <c r="F11" s="17">
        <f t="shared" si="1"/>
        <v>0.34782608695652173</v>
      </c>
      <c r="I11" s="117" t="s">
        <v>139</v>
      </c>
      <c r="J11" s="118" t="s">
        <v>32</v>
      </c>
      <c r="K11" s="122">
        <v>101</v>
      </c>
    </row>
    <row r="12" spans="1:11" ht="15.75" x14ac:dyDescent="0.25">
      <c r="A12" s="15" t="s">
        <v>16</v>
      </c>
      <c r="B12" s="3">
        <v>25</v>
      </c>
      <c r="C12" s="71">
        <v>12</v>
      </c>
      <c r="D12" s="85">
        <f t="shared" si="0"/>
        <v>0.48</v>
      </c>
      <c r="E12" s="8">
        <v>3</v>
      </c>
      <c r="F12" s="17">
        <f t="shared" si="1"/>
        <v>0.12</v>
      </c>
    </row>
    <row r="13" spans="1:11" ht="15.75" x14ac:dyDescent="0.25">
      <c r="A13" s="15" t="s">
        <v>17</v>
      </c>
      <c r="B13" s="3">
        <v>30</v>
      </c>
      <c r="C13" s="71">
        <v>140</v>
      </c>
      <c r="D13" s="85">
        <f t="shared" si="0"/>
        <v>4.666666666666667</v>
      </c>
      <c r="E13" s="8">
        <v>7</v>
      </c>
      <c r="F13" s="17">
        <f t="shared" si="1"/>
        <v>0.23333333333333334</v>
      </c>
    </row>
    <row r="14" spans="1:11" ht="15.75" x14ac:dyDescent="0.25">
      <c r="A14" s="15" t="s">
        <v>18</v>
      </c>
      <c r="B14" s="3">
        <v>27</v>
      </c>
      <c r="C14" s="71">
        <v>846</v>
      </c>
      <c r="D14" s="85">
        <f t="shared" si="0"/>
        <v>31.333333333333332</v>
      </c>
      <c r="E14" s="8">
        <v>27</v>
      </c>
      <c r="F14" s="17">
        <f t="shared" si="1"/>
        <v>1</v>
      </c>
    </row>
    <row r="15" spans="1:11" ht="15.75" x14ac:dyDescent="0.25">
      <c r="A15" s="15" t="s">
        <v>32</v>
      </c>
      <c r="B15" s="3">
        <v>30</v>
      </c>
      <c r="C15" s="71">
        <v>175.3</v>
      </c>
      <c r="D15" s="85">
        <f t="shared" si="0"/>
        <v>5.8433333333333337</v>
      </c>
      <c r="E15" s="8">
        <v>16</v>
      </c>
      <c r="F15" s="17">
        <f t="shared" si="1"/>
        <v>0.53333333333333333</v>
      </c>
    </row>
    <row r="16" spans="1:11" ht="15.75" x14ac:dyDescent="0.25">
      <c r="A16" s="15" t="s">
        <v>19</v>
      </c>
      <c r="B16" s="3">
        <v>26</v>
      </c>
      <c r="C16" s="71">
        <v>30.3</v>
      </c>
      <c r="D16" s="85">
        <f t="shared" si="0"/>
        <v>1.1653846153846155</v>
      </c>
      <c r="E16" s="8">
        <v>3</v>
      </c>
      <c r="F16" s="17">
        <f t="shared" si="1"/>
        <v>0.11538461538461539</v>
      </c>
    </row>
    <row r="17" spans="1:6" ht="15.75" x14ac:dyDescent="0.25">
      <c r="A17" s="15" t="s">
        <v>20</v>
      </c>
      <c r="B17" s="3">
        <v>28</v>
      </c>
      <c r="C17" s="71">
        <v>72</v>
      </c>
      <c r="D17" s="85">
        <f t="shared" si="0"/>
        <v>2.5714285714285716</v>
      </c>
      <c r="E17" s="8">
        <v>8</v>
      </c>
      <c r="F17" s="17">
        <f t="shared" si="1"/>
        <v>0.2857142857142857</v>
      </c>
    </row>
    <row r="18" spans="1:6" ht="15.75" x14ac:dyDescent="0.25">
      <c r="A18" s="15" t="s">
        <v>36</v>
      </c>
      <c r="B18" s="3">
        <v>29</v>
      </c>
      <c r="C18" s="71">
        <v>60</v>
      </c>
      <c r="D18" s="85">
        <f t="shared" si="0"/>
        <v>2.0689655172413794</v>
      </c>
      <c r="E18" s="8">
        <v>15</v>
      </c>
      <c r="F18" s="17">
        <f t="shared" si="1"/>
        <v>0.51724137931034486</v>
      </c>
    </row>
    <row r="19" spans="1:6" ht="15.75" x14ac:dyDescent="0.25">
      <c r="A19" s="15" t="s">
        <v>21</v>
      </c>
      <c r="B19" s="3">
        <v>28</v>
      </c>
      <c r="C19" s="71">
        <v>296</v>
      </c>
      <c r="D19" s="85">
        <f t="shared" si="0"/>
        <v>10.571428571428571</v>
      </c>
      <c r="E19" s="8">
        <v>9</v>
      </c>
      <c r="F19" s="17">
        <f t="shared" si="1"/>
        <v>0.32142857142857145</v>
      </c>
    </row>
    <row r="20" spans="1:6" ht="15.75" x14ac:dyDescent="0.25">
      <c r="A20" s="15" t="s">
        <v>22</v>
      </c>
      <c r="B20" s="3">
        <v>29</v>
      </c>
      <c r="C20" s="71">
        <v>74</v>
      </c>
      <c r="D20" s="85">
        <f t="shared" si="0"/>
        <v>2.5517241379310347</v>
      </c>
      <c r="E20" s="8">
        <v>6</v>
      </c>
      <c r="F20" s="17">
        <f t="shared" si="1"/>
        <v>0.20689655172413793</v>
      </c>
    </row>
    <row r="21" spans="1:6" ht="15.75" x14ac:dyDescent="0.25">
      <c r="A21" s="15" t="s">
        <v>45</v>
      </c>
      <c r="B21" s="3">
        <v>29</v>
      </c>
      <c r="C21" s="71">
        <v>11.5</v>
      </c>
      <c r="D21" s="85">
        <f t="shared" si="0"/>
        <v>0.39655172413793105</v>
      </c>
      <c r="E21" s="8">
        <v>2</v>
      </c>
      <c r="F21" s="17">
        <f t="shared" si="1"/>
        <v>6.8965517241379309E-2</v>
      </c>
    </row>
    <row r="22" spans="1:6" ht="15.75" x14ac:dyDescent="0.25">
      <c r="A22" s="15" t="s">
        <v>23</v>
      </c>
      <c r="B22" s="3">
        <v>27</v>
      </c>
      <c r="C22" s="71">
        <v>32</v>
      </c>
      <c r="D22" s="85">
        <f t="shared" si="0"/>
        <v>1.1851851851851851</v>
      </c>
      <c r="E22" s="8">
        <v>1</v>
      </c>
      <c r="F22" s="17">
        <f t="shared" si="1"/>
        <v>3.7037037037037035E-2</v>
      </c>
    </row>
    <row r="23" spans="1:6" ht="15.75" x14ac:dyDescent="0.25">
      <c r="A23" s="15" t="s">
        <v>24</v>
      </c>
      <c r="B23" s="3">
        <v>29</v>
      </c>
      <c r="C23" s="71">
        <v>37</v>
      </c>
      <c r="D23" s="85">
        <f t="shared" si="0"/>
        <v>1.2758620689655173</v>
      </c>
      <c r="E23" s="8">
        <v>4</v>
      </c>
      <c r="F23" s="17">
        <f t="shared" si="1"/>
        <v>0.13793103448275862</v>
      </c>
    </row>
    <row r="24" spans="1:6" ht="15.75" x14ac:dyDescent="0.25">
      <c r="A24" s="15" t="s">
        <v>50</v>
      </c>
      <c r="B24" s="3">
        <v>29</v>
      </c>
      <c r="C24" s="71">
        <v>113.5</v>
      </c>
      <c r="D24" s="85">
        <f t="shared" si="0"/>
        <v>3.9137931034482758</v>
      </c>
      <c r="E24" s="8">
        <v>7</v>
      </c>
      <c r="F24" s="17">
        <f t="shared" si="1"/>
        <v>0.2413793103448276</v>
      </c>
    </row>
    <row r="25" spans="1:6" ht="15.75" x14ac:dyDescent="0.25">
      <c r="A25" s="15" t="s">
        <v>25</v>
      </c>
      <c r="B25" s="3">
        <v>24</v>
      </c>
      <c r="C25" s="71">
        <v>0</v>
      </c>
      <c r="D25" s="85">
        <f t="shared" si="0"/>
        <v>0</v>
      </c>
      <c r="E25" s="8">
        <v>0</v>
      </c>
      <c r="F25" s="17">
        <f t="shared" si="1"/>
        <v>0</v>
      </c>
    </row>
    <row r="26" spans="1:6" ht="15.75" x14ac:dyDescent="0.25">
      <c r="A26" s="15" t="s">
        <v>26</v>
      </c>
      <c r="B26" s="3">
        <v>26</v>
      </c>
      <c r="C26" s="71">
        <v>72</v>
      </c>
      <c r="D26" s="85">
        <f t="shared" si="0"/>
        <v>2.7692307692307692</v>
      </c>
      <c r="E26" s="8">
        <v>7</v>
      </c>
      <c r="F26" s="17">
        <f t="shared" si="1"/>
        <v>0.26923076923076922</v>
      </c>
    </row>
    <row r="27" spans="1:6" ht="15.75" x14ac:dyDescent="0.25">
      <c r="A27" s="15" t="s">
        <v>59</v>
      </c>
      <c r="B27" s="3">
        <v>25</v>
      </c>
      <c r="C27" s="71">
        <v>23.5</v>
      </c>
      <c r="D27" s="85">
        <f t="shared" si="0"/>
        <v>0.94</v>
      </c>
      <c r="E27" s="8">
        <v>4</v>
      </c>
      <c r="F27" s="17">
        <f t="shared" si="1"/>
        <v>0.16</v>
      </c>
    </row>
    <row r="28" spans="1:6" ht="15.75" x14ac:dyDescent="0.25">
      <c r="A28" s="125" t="s">
        <v>130</v>
      </c>
      <c r="B28" s="3">
        <v>26</v>
      </c>
      <c r="C28" s="71">
        <v>21</v>
      </c>
      <c r="D28" s="85">
        <f t="shared" si="0"/>
        <v>0.80769230769230771</v>
      </c>
      <c r="E28" s="8">
        <v>3</v>
      </c>
      <c r="F28" s="17">
        <f t="shared" si="1"/>
        <v>0.11538461538461539</v>
      </c>
    </row>
    <row r="29" spans="1:6" ht="15.75" x14ac:dyDescent="0.25">
      <c r="A29" s="15" t="s">
        <v>27</v>
      </c>
      <c r="B29" s="3">
        <v>26</v>
      </c>
      <c r="C29" s="71">
        <v>68.5</v>
      </c>
      <c r="D29" s="85">
        <f t="shared" si="0"/>
        <v>2.6346153846153846</v>
      </c>
      <c r="E29" s="8">
        <v>7</v>
      </c>
      <c r="F29" s="17">
        <f t="shared" si="1"/>
        <v>0.26923076923076922</v>
      </c>
    </row>
    <row r="30" spans="1:6" ht="15.75" x14ac:dyDescent="0.25">
      <c r="A30" s="15" t="s">
        <v>28</v>
      </c>
      <c r="B30" s="3">
        <v>27</v>
      </c>
      <c r="C30" s="71">
        <v>238</v>
      </c>
      <c r="D30" s="85">
        <f t="shared" si="0"/>
        <v>8.8148148148148149</v>
      </c>
      <c r="E30" s="8">
        <v>15</v>
      </c>
      <c r="F30" s="17">
        <f t="shared" si="1"/>
        <v>0.55555555555555558</v>
      </c>
    </row>
    <row r="31" spans="1:6" ht="15.75" x14ac:dyDescent="0.25">
      <c r="A31" s="15" t="s">
        <v>63</v>
      </c>
      <c r="B31" s="3">
        <v>24</v>
      </c>
      <c r="C31" s="71">
        <v>36</v>
      </c>
      <c r="D31" s="85">
        <f t="shared" si="0"/>
        <v>1.5</v>
      </c>
      <c r="E31" s="8">
        <v>5</v>
      </c>
      <c r="F31" s="17">
        <f t="shared" si="1"/>
        <v>0.20833333333333334</v>
      </c>
    </row>
    <row r="32" spans="1:6" ht="18" x14ac:dyDescent="0.25">
      <c r="A32" s="2"/>
      <c r="B32" s="90">
        <f>SUM(B4:B31)</f>
        <v>755</v>
      </c>
      <c r="C32" s="80">
        <f>SUM(C4:C31)</f>
        <v>3882.2000000000003</v>
      </c>
      <c r="D32" s="91">
        <f>AVERAGE(D4:D31)</f>
        <v>5.0471683244153258</v>
      </c>
      <c r="E32" s="82">
        <f>SUM(E4:E31)</f>
        <v>228</v>
      </c>
      <c r="F32" s="92">
        <f>AVERAGE(F4:F31)</f>
        <v>0.29844804387881069</v>
      </c>
    </row>
    <row r="33" spans="1:6" ht="13.5" thickBot="1" x14ac:dyDescent="0.25"/>
    <row r="34" spans="1:6" ht="16.5" thickBot="1" x14ac:dyDescent="0.3">
      <c r="A34" s="169" t="s">
        <v>69</v>
      </c>
      <c r="B34" s="170"/>
      <c r="C34" s="171"/>
      <c r="D34" s="155" t="s">
        <v>38</v>
      </c>
      <c r="E34" s="156"/>
      <c r="F34" s="157"/>
    </row>
    <row r="35" spans="1:6" ht="15.75" x14ac:dyDescent="0.25">
      <c r="A35" s="132" t="s">
        <v>39</v>
      </c>
      <c r="B35" s="181" t="s">
        <v>18</v>
      </c>
      <c r="C35" s="182"/>
      <c r="D35" s="193" t="s">
        <v>39</v>
      </c>
      <c r="E35" s="185" t="s">
        <v>18</v>
      </c>
      <c r="F35" s="186"/>
    </row>
    <row r="36" spans="1:6" ht="15.75" x14ac:dyDescent="0.25">
      <c r="A36" s="133" t="s">
        <v>40</v>
      </c>
      <c r="B36" s="183" t="s">
        <v>31</v>
      </c>
      <c r="C36" s="184"/>
      <c r="D36" s="194"/>
      <c r="E36" s="187" t="s">
        <v>31</v>
      </c>
      <c r="F36" s="188"/>
    </row>
    <row r="37" spans="1:6" ht="16.5" thickBot="1" x14ac:dyDescent="0.3">
      <c r="A37" s="129" t="s">
        <v>41</v>
      </c>
      <c r="B37" s="189" t="s">
        <v>21</v>
      </c>
      <c r="C37" s="190"/>
      <c r="D37" s="104" t="s">
        <v>41</v>
      </c>
      <c r="E37" s="168" t="s">
        <v>28</v>
      </c>
      <c r="F37" s="164"/>
    </row>
  </sheetData>
  <mergeCells count="13">
    <mergeCell ref="B36:C36"/>
    <mergeCell ref="E36:F36"/>
    <mergeCell ref="B37:C37"/>
    <mergeCell ref="E37:F37"/>
    <mergeCell ref="I4:K4"/>
    <mergeCell ref="D35:D36"/>
    <mergeCell ref="B35:C35"/>
    <mergeCell ref="E35:F35"/>
    <mergeCell ref="A1:F1"/>
    <mergeCell ref="C2:D2"/>
    <mergeCell ref="E2:F2"/>
    <mergeCell ref="A34:C34"/>
    <mergeCell ref="D34:F3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2"/>
  <sheetViews>
    <sheetView workbookViewId="0">
      <selection activeCell="A29" sqref="A29:IV32"/>
    </sheetView>
  </sheetViews>
  <sheetFormatPr defaultRowHeight="12.75" x14ac:dyDescent="0.2"/>
  <cols>
    <col min="2" max="2" width="15.7109375" customWidth="1"/>
    <col min="3" max="3" width="11.42578125" customWidth="1"/>
    <col min="4" max="4" width="12.42578125" customWidth="1"/>
    <col min="5" max="6" width="13.5703125" customWidth="1"/>
    <col min="14" max="16" width="12.140625" customWidth="1"/>
  </cols>
  <sheetData>
    <row r="1" spans="1:17" ht="20.100000000000001" customHeight="1" thickBot="1" x14ac:dyDescent="0.35">
      <c r="A1" s="140" t="s">
        <v>35</v>
      </c>
      <c r="B1" s="141"/>
      <c r="C1" s="141"/>
      <c r="D1" s="141"/>
      <c r="E1" s="141"/>
      <c r="F1" s="142"/>
    </row>
    <row r="2" spans="1:17" ht="20.100000000000001" customHeight="1" x14ac:dyDescent="0.25">
      <c r="A2" s="53"/>
      <c r="B2" s="54"/>
      <c r="C2" s="143" t="s">
        <v>1</v>
      </c>
      <c r="D2" s="143"/>
      <c r="E2" s="144" t="s">
        <v>30</v>
      </c>
      <c r="F2" s="145"/>
    </row>
    <row r="3" spans="1:17" ht="20.100000000000001" customHeight="1" x14ac:dyDescent="0.25">
      <c r="A3" s="15" t="s">
        <v>3</v>
      </c>
      <c r="B3" s="9" t="s">
        <v>4</v>
      </c>
      <c r="C3" s="9" t="s">
        <v>5</v>
      </c>
      <c r="D3" s="9" t="s">
        <v>6</v>
      </c>
      <c r="E3" s="9" t="s">
        <v>5</v>
      </c>
      <c r="F3" s="16" t="s">
        <v>7</v>
      </c>
    </row>
    <row r="4" spans="1:17" ht="20.100000000000001" customHeight="1" x14ac:dyDescent="0.25">
      <c r="A4" s="15" t="s">
        <v>8</v>
      </c>
      <c r="B4" s="3">
        <v>26</v>
      </c>
      <c r="C4" s="26">
        <v>141.1</v>
      </c>
      <c r="D4" s="35">
        <f>C4/B4</f>
        <v>5.4269230769230763</v>
      </c>
      <c r="E4" s="8">
        <v>19</v>
      </c>
      <c r="F4" s="37">
        <f>E4/B4</f>
        <v>0.73076923076923073</v>
      </c>
      <c r="Q4" s="5"/>
    </row>
    <row r="5" spans="1:17" ht="20.100000000000001" customHeight="1" x14ac:dyDescent="0.25">
      <c r="A5" s="15" t="s">
        <v>9</v>
      </c>
      <c r="B5" s="3">
        <v>26</v>
      </c>
      <c r="C5" s="26">
        <v>57.1</v>
      </c>
      <c r="D5" s="35">
        <f t="shared" ref="D5:D16" si="0">C5/B5</f>
        <v>2.1961538461538463</v>
      </c>
      <c r="E5" s="8">
        <v>11</v>
      </c>
      <c r="F5" s="36">
        <f t="shared" ref="F5:F16" si="1">E5/B5</f>
        <v>0.42307692307692307</v>
      </c>
      <c r="Q5" s="5"/>
    </row>
    <row r="6" spans="1:17" ht="20.100000000000001" customHeight="1" x14ac:dyDescent="0.25">
      <c r="A6" s="15" t="s">
        <v>10</v>
      </c>
      <c r="B6" s="3">
        <v>25</v>
      </c>
      <c r="C6" s="38">
        <v>85.4</v>
      </c>
      <c r="D6" s="35">
        <f t="shared" si="0"/>
        <v>3.4160000000000004</v>
      </c>
      <c r="E6" s="8">
        <v>11</v>
      </c>
      <c r="F6" s="36">
        <f t="shared" si="1"/>
        <v>0.44</v>
      </c>
    </row>
    <row r="7" spans="1:17" ht="20.100000000000001" customHeight="1" x14ac:dyDescent="0.25">
      <c r="A7" s="15" t="s">
        <v>12</v>
      </c>
      <c r="B7" s="3">
        <v>21</v>
      </c>
      <c r="C7" s="38">
        <v>238.2</v>
      </c>
      <c r="D7" s="39">
        <f t="shared" si="0"/>
        <v>11.342857142857142</v>
      </c>
      <c r="E7" s="8">
        <v>20</v>
      </c>
      <c r="F7" s="37">
        <f t="shared" si="1"/>
        <v>0.95238095238095233</v>
      </c>
    </row>
    <row r="8" spans="1:17" ht="20.100000000000001" customHeight="1" x14ac:dyDescent="0.25">
      <c r="A8" s="15" t="s">
        <v>13</v>
      </c>
      <c r="B8" s="3">
        <v>23</v>
      </c>
      <c r="C8" s="38">
        <v>86.6</v>
      </c>
      <c r="D8" s="35">
        <f t="shared" si="0"/>
        <v>3.7652173913043474</v>
      </c>
      <c r="E8" s="8">
        <v>12</v>
      </c>
      <c r="F8" s="36">
        <f t="shared" si="1"/>
        <v>0.52173913043478259</v>
      </c>
    </row>
    <row r="9" spans="1:17" ht="20.100000000000001" customHeight="1" x14ac:dyDescent="0.25">
      <c r="A9" s="15" t="s">
        <v>31</v>
      </c>
      <c r="B9" s="3">
        <v>18</v>
      </c>
      <c r="C9" s="38">
        <v>85</v>
      </c>
      <c r="D9" s="35">
        <f t="shared" si="0"/>
        <v>4.7222222222222223</v>
      </c>
      <c r="E9" s="8">
        <v>11</v>
      </c>
      <c r="F9" s="36">
        <f t="shared" si="1"/>
        <v>0.61111111111111116</v>
      </c>
    </row>
    <row r="10" spans="1:17" ht="20.100000000000001" customHeight="1" x14ac:dyDescent="0.25">
      <c r="A10" s="15" t="s">
        <v>14</v>
      </c>
      <c r="B10" s="3">
        <v>26</v>
      </c>
      <c r="C10" s="38">
        <v>91.3</v>
      </c>
      <c r="D10" s="35">
        <f t="shared" si="0"/>
        <v>3.5115384615384615</v>
      </c>
      <c r="E10" s="8">
        <v>8</v>
      </c>
      <c r="F10" s="36">
        <f t="shared" si="1"/>
        <v>0.30769230769230771</v>
      </c>
    </row>
    <row r="11" spans="1:17" ht="20.100000000000001" customHeight="1" x14ac:dyDescent="0.25">
      <c r="A11" s="15" t="s">
        <v>15</v>
      </c>
      <c r="B11" s="3">
        <v>26</v>
      </c>
      <c r="C11" s="38">
        <v>242.4</v>
      </c>
      <c r="D11" s="39">
        <f t="shared" si="0"/>
        <v>9.3230769230769237</v>
      </c>
      <c r="E11" s="8">
        <v>17</v>
      </c>
      <c r="F11" s="37">
        <f t="shared" si="1"/>
        <v>0.65384615384615385</v>
      </c>
    </row>
    <row r="12" spans="1:17" ht="20.100000000000001" customHeight="1" x14ac:dyDescent="0.25">
      <c r="A12" s="15" t="s">
        <v>16</v>
      </c>
      <c r="B12" s="3">
        <v>26</v>
      </c>
      <c r="C12" s="38">
        <v>99</v>
      </c>
      <c r="D12" s="35">
        <f t="shared" si="0"/>
        <v>3.8076923076923075</v>
      </c>
      <c r="E12" s="8">
        <v>16</v>
      </c>
      <c r="F12" s="36">
        <f t="shared" si="1"/>
        <v>0.61538461538461542</v>
      </c>
    </row>
    <row r="13" spans="1:17" ht="20.100000000000001" customHeight="1" x14ac:dyDescent="0.25">
      <c r="A13" s="15" t="s">
        <v>17</v>
      </c>
      <c r="B13" s="3">
        <v>18</v>
      </c>
      <c r="C13" s="38">
        <v>23.5</v>
      </c>
      <c r="D13" s="35">
        <f t="shared" si="0"/>
        <v>1.3055555555555556</v>
      </c>
      <c r="E13" s="8">
        <v>5</v>
      </c>
      <c r="F13" s="36">
        <f t="shared" si="1"/>
        <v>0.27777777777777779</v>
      </c>
    </row>
    <row r="14" spans="1:17" ht="20.100000000000001" customHeight="1" x14ac:dyDescent="0.25">
      <c r="A14" s="15" t="s">
        <v>18</v>
      </c>
      <c r="B14" s="3">
        <v>19</v>
      </c>
      <c r="C14" s="38">
        <v>103.2</v>
      </c>
      <c r="D14" s="35">
        <f t="shared" si="0"/>
        <v>5.4315789473684211</v>
      </c>
      <c r="E14" s="8">
        <v>9</v>
      </c>
      <c r="F14" s="36">
        <f t="shared" si="1"/>
        <v>0.47368421052631576</v>
      </c>
    </row>
    <row r="15" spans="1:17" ht="20.100000000000001" customHeight="1" x14ac:dyDescent="0.25">
      <c r="A15" s="15" t="s">
        <v>19</v>
      </c>
      <c r="B15" s="3">
        <v>22</v>
      </c>
      <c r="C15" s="38">
        <v>90.4</v>
      </c>
      <c r="D15" s="35">
        <f t="shared" si="0"/>
        <v>4.1090909090909093</v>
      </c>
      <c r="E15" s="8">
        <v>11</v>
      </c>
      <c r="F15" s="36">
        <f t="shared" si="1"/>
        <v>0.5</v>
      </c>
    </row>
    <row r="16" spans="1:17" ht="20.100000000000001" customHeight="1" x14ac:dyDescent="0.25">
      <c r="A16" s="15" t="s">
        <v>20</v>
      </c>
      <c r="B16" s="3">
        <v>23</v>
      </c>
      <c r="C16" s="38">
        <v>161.30000000000001</v>
      </c>
      <c r="D16" s="35">
        <f t="shared" si="0"/>
        <v>7.0130434782608697</v>
      </c>
      <c r="E16" s="8">
        <v>12</v>
      </c>
      <c r="F16" s="36">
        <f t="shared" si="1"/>
        <v>0.52173913043478259</v>
      </c>
    </row>
    <row r="17" spans="1:6" ht="20.100000000000001" customHeight="1" x14ac:dyDescent="0.25">
      <c r="A17" s="15" t="s">
        <v>36</v>
      </c>
      <c r="B17" s="3">
        <v>21</v>
      </c>
      <c r="C17" s="38">
        <v>46.5</v>
      </c>
      <c r="D17" s="35">
        <f t="shared" ref="D17:D25" si="2">C17/B17</f>
        <v>2.2142857142857144</v>
      </c>
      <c r="E17" s="8">
        <v>7</v>
      </c>
      <c r="F17" s="36">
        <f t="shared" ref="F17:F25" si="3">E17/B17</f>
        <v>0.33333333333333331</v>
      </c>
    </row>
    <row r="18" spans="1:6" ht="20.100000000000001" customHeight="1" x14ac:dyDescent="0.25">
      <c r="A18" s="15" t="s">
        <v>21</v>
      </c>
      <c r="B18" s="3">
        <v>25</v>
      </c>
      <c r="C18" s="38">
        <v>33.5</v>
      </c>
      <c r="D18" s="35">
        <f t="shared" si="2"/>
        <v>1.34</v>
      </c>
      <c r="E18" s="8">
        <v>5</v>
      </c>
      <c r="F18" s="36">
        <f t="shared" si="3"/>
        <v>0.2</v>
      </c>
    </row>
    <row r="19" spans="1:6" ht="20.100000000000001" customHeight="1" x14ac:dyDescent="0.25">
      <c r="A19" s="15" t="s">
        <v>22</v>
      </c>
      <c r="B19" s="3">
        <v>24</v>
      </c>
      <c r="C19" s="38">
        <v>283</v>
      </c>
      <c r="D19" s="39">
        <f t="shared" si="2"/>
        <v>11.791666666666666</v>
      </c>
      <c r="E19" s="8">
        <v>5</v>
      </c>
      <c r="F19" s="36">
        <f t="shared" si="3"/>
        <v>0.20833333333333334</v>
      </c>
    </row>
    <row r="20" spans="1:6" ht="20.100000000000001" customHeight="1" x14ac:dyDescent="0.25">
      <c r="A20" s="15" t="s">
        <v>23</v>
      </c>
      <c r="B20" s="3">
        <v>27</v>
      </c>
      <c r="C20" s="26">
        <v>102.8</v>
      </c>
      <c r="D20" s="35">
        <f t="shared" si="2"/>
        <v>3.8074074074074074</v>
      </c>
      <c r="E20" s="8">
        <v>5</v>
      </c>
      <c r="F20" s="36">
        <f t="shared" si="3"/>
        <v>0.18518518518518517</v>
      </c>
    </row>
    <row r="21" spans="1:6" ht="20.100000000000001" customHeight="1" x14ac:dyDescent="0.25">
      <c r="A21" s="15" t="s">
        <v>24</v>
      </c>
      <c r="B21" s="3">
        <v>29</v>
      </c>
      <c r="C21" s="26">
        <v>7.5</v>
      </c>
      <c r="D21" s="35">
        <f t="shared" si="2"/>
        <v>0.25862068965517243</v>
      </c>
      <c r="E21" s="8">
        <v>5</v>
      </c>
      <c r="F21" s="36">
        <f t="shared" si="3"/>
        <v>0.17241379310344829</v>
      </c>
    </row>
    <row r="22" spans="1:6" ht="20.100000000000001" customHeight="1" x14ac:dyDescent="0.25">
      <c r="A22" s="15" t="s">
        <v>25</v>
      </c>
      <c r="B22" s="3">
        <v>24</v>
      </c>
      <c r="C22" s="26">
        <v>35.9</v>
      </c>
      <c r="D22" s="35">
        <f t="shared" si="2"/>
        <v>1.4958333333333333</v>
      </c>
      <c r="E22" s="8">
        <v>6</v>
      </c>
      <c r="F22" s="36">
        <f t="shared" si="3"/>
        <v>0.25</v>
      </c>
    </row>
    <row r="23" spans="1:6" ht="20.100000000000001" customHeight="1" x14ac:dyDescent="0.25">
      <c r="A23" s="15" t="s">
        <v>26</v>
      </c>
      <c r="B23" s="3">
        <v>21</v>
      </c>
      <c r="C23" s="26">
        <v>52</v>
      </c>
      <c r="D23" s="35">
        <f t="shared" si="2"/>
        <v>2.4761904761904763</v>
      </c>
      <c r="E23" s="8">
        <v>2</v>
      </c>
      <c r="F23" s="36">
        <f t="shared" si="3"/>
        <v>9.5238095238095233E-2</v>
      </c>
    </row>
    <row r="24" spans="1:6" ht="20.100000000000001" customHeight="1" x14ac:dyDescent="0.25">
      <c r="A24" s="15" t="s">
        <v>27</v>
      </c>
      <c r="B24" s="3">
        <v>21</v>
      </c>
      <c r="C24" s="26">
        <v>12.5</v>
      </c>
      <c r="D24" s="35">
        <f t="shared" si="2"/>
        <v>0.59523809523809523</v>
      </c>
      <c r="E24" s="8">
        <v>2</v>
      </c>
      <c r="F24" s="36">
        <f t="shared" si="3"/>
        <v>9.5238095238095233E-2</v>
      </c>
    </row>
    <row r="25" spans="1:6" ht="20.100000000000001" customHeight="1" thickBot="1" x14ac:dyDescent="0.3">
      <c r="A25" s="19" t="s">
        <v>28</v>
      </c>
      <c r="B25" s="20">
        <v>21</v>
      </c>
      <c r="C25" s="21">
        <v>2</v>
      </c>
      <c r="D25" s="55">
        <f t="shared" si="2"/>
        <v>9.5238095238095233E-2</v>
      </c>
      <c r="E25" s="23">
        <v>1</v>
      </c>
      <c r="F25" s="56">
        <f t="shared" si="3"/>
        <v>4.7619047619047616E-2</v>
      </c>
    </row>
    <row r="26" spans="1:6" ht="20.100000000000001" customHeight="1" x14ac:dyDescent="0.3">
      <c r="A26" s="2"/>
      <c r="B26" s="6">
        <f>SUM(B4:B25)</f>
        <v>512</v>
      </c>
      <c r="C26" s="11">
        <f>SUM(C4:C25)</f>
        <v>2080.1999999999998</v>
      </c>
      <c r="D26" s="12">
        <f>AVERAGE(D4:D25)</f>
        <v>4.0657013972754124</v>
      </c>
      <c r="E26" s="13">
        <f>SUM(E4:E25)</f>
        <v>200</v>
      </c>
      <c r="F26" s="14">
        <f>AVERAGE(F4:F25)</f>
        <v>0.39166192847661319</v>
      </c>
    </row>
    <row r="27" spans="1:6" ht="20.100000000000001" customHeight="1" x14ac:dyDescent="0.2"/>
    <row r="28" spans="1:6" ht="20.100000000000001" customHeight="1" thickBot="1" x14ac:dyDescent="0.25"/>
    <row r="29" spans="1:6" ht="20.100000000000001" customHeight="1" x14ac:dyDescent="0.25">
      <c r="A29" s="146" t="s">
        <v>37</v>
      </c>
      <c r="B29" s="147"/>
      <c r="C29" s="148"/>
      <c r="D29" s="45" t="s">
        <v>38</v>
      </c>
      <c r="E29" s="46"/>
      <c r="F29" s="47"/>
    </row>
    <row r="30" spans="1:6" ht="20.100000000000001" customHeight="1" x14ac:dyDescent="0.25">
      <c r="A30" s="40" t="s">
        <v>39</v>
      </c>
      <c r="B30" s="2" t="s">
        <v>22</v>
      </c>
      <c r="C30" s="41">
        <v>11.79</v>
      </c>
      <c r="D30" s="48" t="s">
        <v>39</v>
      </c>
      <c r="E30" s="2" t="s">
        <v>12</v>
      </c>
      <c r="F30" s="49">
        <v>0.95199999999999996</v>
      </c>
    </row>
    <row r="31" spans="1:6" ht="15.75" x14ac:dyDescent="0.25">
      <c r="A31" s="40" t="s">
        <v>40</v>
      </c>
      <c r="B31" s="2" t="s">
        <v>12</v>
      </c>
      <c r="C31" s="41">
        <v>11.91</v>
      </c>
      <c r="D31" s="48" t="s">
        <v>40</v>
      </c>
      <c r="E31" s="2" t="s">
        <v>8</v>
      </c>
      <c r="F31" s="50">
        <v>0.73099999999999998</v>
      </c>
    </row>
    <row r="32" spans="1:6" ht="16.5" thickBot="1" x14ac:dyDescent="0.3">
      <c r="A32" s="42" t="s">
        <v>41</v>
      </c>
      <c r="B32" s="43" t="s">
        <v>15</v>
      </c>
      <c r="C32" s="44">
        <v>9.32</v>
      </c>
      <c r="D32" s="51" t="s">
        <v>41</v>
      </c>
      <c r="E32" s="43" t="s">
        <v>15</v>
      </c>
      <c r="F32" s="52">
        <v>0.65400000000000003</v>
      </c>
    </row>
  </sheetData>
  <mergeCells count="4">
    <mergeCell ref="A1:F1"/>
    <mergeCell ref="C2:D2"/>
    <mergeCell ref="E2:F2"/>
    <mergeCell ref="A29:C29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4"/>
  <sheetViews>
    <sheetView workbookViewId="0">
      <selection activeCell="K42" sqref="K42"/>
    </sheetView>
  </sheetViews>
  <sheetFormatPr defaultRowHeight="12.75" x14ac:dyDescent="0.2"/>
  <cols>
    <col min="2" max="2" width="15.7109375" customWidth="1"/>
    <col min="3" max="3" width="11.42578125" customWidth="1"/>
    <col min="4" max="4" width="12.42578125" customWidth="1"/>
    <col min="5" max="6" width="13.5703125" customWidth="1"/>
  </cols>
  <sheetData>
    <row r="1" spans="1:6" ht="21" thickBot="1" x14ac:dyDescent="0.35">
      <c r="A1" s="140" t="s">
        <v>42</v>
      </c>
      <c r="B1" s="141"/>
      <c r="C1" s="141"/>
      <c r="D1" s="141"/>
      <c r="E1" s="141"/>
      <c r="F1" s="142"/>
    </row>
    <row r="2" spans="1:6" ht="15.75" x14ac:dyDescent="0.25">
      <c r="A2" s="53"/>
      <c r="B2" s="54"/>
      <c r="C2" s="143" t="s">
        <v>1</v>
      </c>
      <c r="D2" s="143"/>
      <c r="E2" s="144" t="s">
        <v>30</v>
      </c>
      <c r="F2" s="145"/>
    </row>
    <row r="3" spans="1:6" ht="15.75" x14ac:dyDescent="0.25">
      <c r="A3" s="15" t="s">
        <v>3</v>
      </c>
      <c r="B3" s="9" t="s">
        <v>4</v>
      </c>
      <c r="C3" s="9" t="s">
        <v>5</v>
      </c>
      <c r="D3" s="9" t="s">
        <v>6</v>
      </c>
      <c r="E3" s="9" t="s">
        <v>5</v>
      </c>
      <c r="F3" s="16" t="s">
        <v>7</v>
      </c>
    </row>
    <row r="4" spans="1:6" ht="15.75" x14ac:dyDescent="0.25">
      <c r="A4" s="15" t="s">
        <v>8</v>
      </c>
      <c r="B4" s="3">
        <v>26</v>
      </c>
      <c r="C4" s="26">
        <v>229.3</v>
      </c>
      <c r="D4" s="35">
        <f>C4/B4</f>
        <v>8.819230769230769</v>
      </c>
      <c r="E4" s="8">
        <v>18</v>
      </c>
      <c r="F4" s="37">
        <f>E4/B4</f>
        <v>0.69230769230769229</v>
      </c>
    </row>
    <row r="5" spans="1:6" ht="15.75" x14ac:dyDescent="0.25">
      <c r="A5" s="15" t="s">
        <v>9</v>
      </c>
      <c r="B5" s="3">
        <v>26</v>
      </c>
      <c r="C5" s="26">
        <v>152.9</v>
      </c>
      <c r="D5" s="35">
        <f t="shared" ref="D5:D25" si="0">C5/B5</f>
        <v>5.8807692307692312</v>
      </c>
      <c r="E5" s="8">
        <v>11</v>
      </c>
      <c r="F5" s="36">
        <f t="shared" ref="F5:F25" si="1">E5/B5</f>
        <v>0.42307692307692307</v>
      </c>
    </row>
    <row r="6" spans="1:6" ht="15.75" x14ac:dyDescent="0.25">
      <c r="A6" s="15" t="s">
        <v>10</v>
      </c>
      <c r="B6" s="3">
        <v>25</v>
      </c>
      <c r="C6" s="38">
        <v>100</v>
      </c>
      <c r="D6" s="35">
        <f t="shared" si="0"/>
        <v>4</v>
      </c>
      <c r="E6" s="8">
        <v>11</v>
      </c>
      <c r="F6" s="36">
        <f t="shared" si="1"/>
        <v>0.44</v>
      </c>
    </row>
    <row r="7" spans="1:6" ht="15.75" x14ac:dyDescent="0.25">
      <c r="A7" s="15" t="s">
        <v>12</v>
      </c>
      <c r="B7" s="3">
        <v>21</v>
      </c>
      <c r="C7" s="38">
        <v>247</v>
      </c>
      <c r="D7" s="39">
        <f t="shared" si="0"/>
        <v>11.761904761904763</v>
      </c>
      <c r="E7" s="8">
        <v>13</v>
      </c>
      <c r="F7" s="36">
        <f t="shared" si="1"/>
        <v>0.61904761904761907</v>
      </c>
    </row>
    <row r="8" spans="1:6" ht="15.75" x14ac:dyDescent="0.25">
      <c r="A8" s="15" t="s">
        <v>13</v>
      </c>
      <c r="B8" s="3">
        <v>23</v>
      </c>
      <c r="C8" s="38">
        <v>154.30000000000001</v>
      </c>
      <c r="D8" s="35">
        <f t="shared" si="0"/>
        <v>6.7086956521739136</v>
      </c>
      <c r="E8" s="8">
        <v>13</v>
      </c>
      <c r="F8" s="36">
        <f t="shared" si="1"/>
        <v>0.56521739130434778</v>
      </c>
    </row>
    <row r="9" spans="1:6" ht="15.75" x14ac:dyDescent="0.25">
      <c r="A9" s="15" t="s">
        <v>31</v>
      </c>
      <c r="B9" s="3">
        <v>19</v>
      </c>
      <c r="C9" s="38">
        <v>243.5</v>
      </c>
      <c r="D9" s="39">
        <f t="shared" si="0"/>
        <v>12.815789473684211</v>
      </c>
      <c r="E9" s="8">
        <v>10</v>
      </c>
      <c r="F9" s="36">
        <f t="shared" si="1"/>
        <v>0.52631578947368418</v>
      </c>
    </row>
    <row r="10" spans="1:6" ht="15.75" x14ac:dyDescent="0.25">
      <c r="A10" s="15" t="s">
        <v>14</v>
      </c>
      <c r="B10" s="3">
        <v>26</v>
      </c>
      <c r="C10" s="38">
        <v>214.5</v>
      </c>
      <c r="D10" s="35">
        <f t="shared" si="0"/>
        <v>8.25</v>
      </c>
      <c r="E10" s="8">
        <v>15</v>
      </c>
      <c r="F10" s="36">
        <f t="shared" si="1"/>
        <v>0.57692307692307687</v>
      </c>
    </row>
    <row r="11" spans="1:6" ht="15.75" x14ac:dyDescent="0.25">
      <c r="A11" s="15" t="s">
        <v>15</v>
      </c>
      <c r="B11" s="3">
        <v>26</v>
      </c>
      <c r="C11" s="38">
        <v>814.8</v>
      </c>
      <c r="D11" s="39">
        <f t="shared" si="0"/>
        <v>31.338461538461537</v>
      </c>
      <c r="E11" s="8">
        <v>13</v>
      </c>
      <c r="F11" s="36">
        <f t="shared" si="1"/>
        <v>0.5</v>
      </c>
    </row>
    <row r="12" spans="1:6" ht="15.75" x14ac:dyDescent="0.25">
      <c r="A12" s="15" t="s">
        <v>16</v>
      </c>
      <c r="B12" s="3">
        <v>26</v>
      </c>
      <c r="C12" s="38">
        <v>148.1</v>
      </c>
      <c r="D12" s="35">
        <f t="shared" si="0"/>
        <v>5.6961538461538463</v>
      </c>
      <c r="E12" s="8">
        <v>17</v>
      </c>
      <c r="F12" s="37">
        <f t="shared" si="1"/>
        <v>0.65384615384615385</v>
      </c>
    </row>
    <row r="13" spans="1:6" ht="15.75" x14ac:dyDescent="0.25">
      <c r="A13" s="15" t="s">
        <v>17</v>
      </c>
      <c r="B13" s="3">
        <v>18</v>
      </c>
      <c r="C13" s="38">
        <v>48.5</v>
      </c>
      <c r="D13" s="35">
        <f t="shared" si="0"/>
        <v>2.6944444444444446</v>
      </c>
      <c r="E13" s="8">
        <v>9</v>
      </c>
      <c r="F13" s="36">
        <f t="shared" si="1"/>
        <v>0.5</v>
      </c>
    </row>
    <row r="14" spans="1:6" ht="15.75" x14ac:dyDescent="0.25">
      <c r="A14" s="15" t="s">
        <v>18</v>
      </c>
      <c r="B14" s="3">
        <v>19</v>
      </c>
      <c r="C14" s="38">
        <v>93.7</v>
      </c>
      <c r="D14" s="35">
        <f t="shared" si="0"/>
        <v>4.9315789473684211</v>
      </c>
      <c r="E14" s="8">
        <v>12</v>
      </c>
      <c r="F14" s="37">
        <f t="shared" si="1"/>
        <v>0.63157894736842102</v>
      </c>
    </row>
    <row r="15" spans="1:6" ht="15.75" x14ac:dyDescent="0.25">
      <c r="A15" s="15" t="s">
        <v>19</v>
      </c>
      <c r="B15" s="3">
        <v>22</v>
      </c>
      <c r="C15" s="38">
        <v>74</v>
      </c>
      <c r="D15" s="35">
        <f t="shared" si="0"/>
        <v>3.3636363636363638</v>
      </c>
      <c r="E15" s="8">
        <v>8</v>
      </c>
      <c r="F15" s="36">
        <f t="shared" si="1"/>
        <v>0.36363636363636365</v>
      </c>
    </row>
    <row r="16" spans="1:6" ht="15.75" x14ac:dyDescent="0.25">
      <c r="A16" s="15" t="s">
        <v>20</v>
      </c>
      <c r="B16" s="3">
        <v>23</v>
      </c>
      <c r="C16" s="38">
        <v>244.8</v>
      </c>
      <c r="D16" s="35">
        <f t="shared" si="0"/>
        <v>10.643478260869566</v>
      </c>
      <c r="E16" s="8">
        <v>13</v>
      </c>
      <c r="F16" s="36">
        <f t="shared" si="1"/>
        <v>0.56521739130434778</v>
      </c>
    </row>
    <row r="17" spans="1:6" ht="15.75" x14ac:dyDescent="0.25">
      <c r="A17" s="15" t="s">
        <v>36</v>
      </c>
      <c r="B17" s="3">
        <v>21</v>
      </c>
      <c r="C17" s="38">
        <v>125.5</v>
      </c>
      <c r="D17" s="35">
        <f t="shared" si="0"/>
        <v>5.9761904761904763</v>
      </c>
      <c r="E17" s="8">
        <v>6</v>
      </c>
      <c r="F17" s="36">
        <f t="shared" si="1"/>
        <v>0.2857142857142857</v>
      </c>
    </row>
    <row r="18" spans="1:6" ht="15.75" x14ac:dyDescent="0.25">
      <c r="A18" s="15" t="s">
        <v>21</v>
      </c>
      <c r="B18" s="3">
        <v>25</v>
      </c>
      <c r="C18" s="38">
        <v>127.5</v>
      </c>
      <c r="D18" s="35">
        <f t="shared" si="0"/>
        <v>5.0999999999999996</v>
      </c>
      <c r="E18" s="8">
        <v>4</v>
      </c>
      <c r="F18" s="36">
        <f t="shared" si="1"/>
        <v>0.16</v>
      </c>
    </row>
    <row r="19" spans="1:6" ht="15.75" x14ac:dyDescent="0.25">
      <c r="A19" s="15" t="s">
        <v>22</v>
      </c>
      <c r="B19" s="3">
        <v>23</v>
      </c>
      <c r="C19" s="38">
        <v>3.4</v>
      </c>
      <c r="D19" s="35">
        <f t="shared" si="0"/>
        <v>0.14782608695652175</v>
      </c>
      <c r="E19" s="8">
        <v>1</v>
      </c>
      <c r="F19" s="36">
        <f t="shared" si="1"/>
        <v>4.3478260869565216E-2</v>
      </c>
    </row>
    <row r="20" spans="1:6" ht="15.75" x14ac:dyDescent="0.25">
      <c r="A20" s="15" t="s">
        <v>23</v>
      </c>
      <c r="B20" s="3">
        <v>28</v>
      </c>
      <c r="C20" s="26">
        <v>30</v>
      </c>
      <c r="D20" s="35">
        <f t="shared" si="0"/>
        <v>1.0714285714285714</v>
      </c>
      <c r="E20" s="8">
        <v>5</v>
      </c>
      <c r="F20" s="36">
        <f t="shared" si="1"/>
        <v>0.17857142857142858</v>
      </c>
    </row>
    <row r="21" spans="1:6" ht="15.75" x14ac:dyDescent="0.25">
      <c r="A21" s="15" t="s">
        <v>24</v>
      </c>
      <c r="B21" s="3">
        <v>29</v>
      </c>
      <c r="C21" s="26">
        <v>0</v>
      </c>
      <c r="D21" s="35">
        <f t="shared" si="0"/>
        <v>0</v>
      </c>
      <c r="E21" s="8">
        <v>0</v>
      </c>
      <c r="F21" s="36">
        <f t="shared" si="1"/>
        <v>0</v>
      </c>
    </row>
    <row r="22" spans="1:6" ht="15.75" x14ac:dyDescent="0.25">
      <c r="A22" s="15" t="s">
        <v>25</v>
      </c>
      <c r="B22" s="3">
        <v>24</v>
      </c>
      <c r="C22" s="26">
        <v>8.5</v>
      </c>
      <c r="D22" s="35">
        <f t="shared" si="0"/>
        <v>0.35416666666666669</v>
      </c>
      <c r="E22" s="8">
        <v>2</v>
      </c>
      <c r="F22" s="36">
        <f t="shared" si="1"/>
        <v>8.3333333333333329E-2</v>
      </c>
    </row>
    <row r="23" spans="1:6" ht="15.75" x14ac:dyDescent="0.25">
      <c r="A23" s="15" t="s">
        <v>26</v>
      </c>
      <c r="B23" s="3">
        <v>21</v>
      </c>
      <c r="C23" s="26">
        <v>3</v>
      </c>
      <c r="D23" s="35">
        <f t="shared" si="0"/>
        <v>0.14285714285714285</v>
      </c>
      <c r="E23" s="8">
        <v>1</v>
      </c>
      <c r="F23" s="36">
        <f t="shared" si="1"/>
        <v>4.7619047619047616E-2</v>
      </c>
    </row>
    <row r="24" spans="1:6" ht="15.75" x14ac:dyDescent="0.25">
      <c r="A24" s="15" t="s">
        <v>27</v>
      </c>
      <c r="B24" s="3">
        <v>21</v>
      </c>
      <c r="C24" s="26">
        <v>7</v>
      </c>
      <c r="D24" s="35">
        <f t="shared" si="0"/>
        <v>0.33333333333333331</v>
      </c>
      <c r="E24" s="8">
        <v>7</v>
      </c>
      <c r="F24" s="36">
        <f t="shared" si="1"/>
        <v>0.33333333333333331</v>
      </c>
    </row>
    <row r="25" spans="1:6" ht="16.5" thickBot="1" x14ac:dyDescent="0.3">
      <c r="A25" s="19" t="s">
        <v>28</v>
      </c>
      <c r="B25" s="20">
        <v>21</v>
      </c>
      <c r="C25" s="21">
        <v>0</v>
      </c>
      <c r="D25" s="55">
        <f t="shared" si="0"/>
        <v>0</v>
      </c>
      <c r="E25" s="23">
        <v>0</v>
      </c>
      <c r="F25" s="56">
        <f t="shared" si="1"/>
        <v>0</v>
      </c>
    </row>
    <row r="26" spans="1:6" ht="20.25" x14ac:dyDescent="0.3">
      <c r="A26" s="2"/>
      <c r="B26" s="6">
        <f>SUM(B4:B25)</f>
        <v>513</v>
      </c>
      <c r="C26" s="11">
        <f>SUM(C4:C25)</f>
        <v>3070.3</v>
      </c>
      <c r="D26" s="12">
        <f>AVERAGE(D4:D25)</f>
        <v>5.9104520711877173</v>
      </c>
      <c r="E26" s="13">
        <f>SUM(E4:E25)</f>
        <v>189</v>
      </c>
      <c r="F26" s="14">
        <f>AVERAGE(F4:F25)</f>
        <v>0.37223713807861925</v>
      </c>
    </row>
    <row r="28" spans="1:6" ht="13.5" thickBot="1" x14ac:dyDescent="0.25"/>
    <row r="29" spans="1:6" ht="20.100000000000001" customHeight="1" x14ac:dyDescent="0.25">
      <c r="A29" s="146" t="s">
        <v>37</v>
      </c>
      <c r="B29" s="147"/>
      <c r="C29" s="148"/>
      <c r="D29" s="45" t="s">
        <v>38</v>
      </c>
      <c r="E29" s="46"/>
      <c r="F29" s="47"/>
    </row>
    <row r="30" spans="1:6" ht="20.100000000000001" customHeight="1" x14ac:dyDescent="0.25">
      <c r="A30" s="40" t="s">
        <v>39</v>
      </c>
      <c r="B30" s="2" t="s">
        <v>15</v>
      </c>
      <c r="C30" s="41">
        <v>31.34</v>
      </c>
      <c r="D30" s="48" t="s">
        <v>39</v>
      </c>
      <c r="E30" s="2" t="s">
        <v>8</v>
      </c>
      <c r="F30" s="49">
        <v>0.69199999999999995</v>
      </c>
    </row>
    <row r="31" spans="1:6" ht="15.75" x14ac:dyDescent="0.25">
      <c r="A31" s="40" t="s">
        <v>40</v>
      </c>
      <c r="B31" s="2" t="s">
        <v>31</v>
      </c>
      <c r="C31" s="41">
        <v>12.82</v>
      </c>
      <c r="D31" s="48" t="s">
        <v>40</v>
      </c>
      <c r="E31" s="2" t="s">
        <v>16</v>
      </c>
      <c r="F31" s="50">
        <v>0.65400000000000003</v>
      </c>
    </row>
    <row r="32" spans="1:6" ht="16.5" thickBot="1" x14ac:dyDescent="0.3">
      <c r="A32" s="42" t="s">
        <v>41</v>
      </c>
      <c r="B32" s="43" t="s">
        <v>12</v>
      </c>
      <c r="C32" s="44">
        <v>11.76</v>
      </c>
      <c r="D32" s="51" t="s">
        <v>41</v>
      </c>
      <c r="E32" s="43" t="s">
        <v>18</v>
      </c>
      <c r="F32" s="52">
        <v>0.63200000000000001</v>
      </c>
    </row>
    <row r="34" spans="1:1" ht="15" x14ac:dyDescent="0.2">
      <c r="A34" s="57" t="s">
        <v>43</v>
      </c>
    </row>
  </sheetData>
  <mergeCells count="4">
    <mergeCell ref="A1:F1"/>
    <mergeCell ref="C2:D2"/>
    <mergeCell ref="E2:F2"/>
    <mergeCell ref="A29:C29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2"/>
  <sheetViews>
    <sheetView workbookViewId="0">
      <selection sqref="A1:IV32"/>
    </sheetView>
  </sheetViews>
  <sheetFormatPr defaultRowHeight="12.75" x14ac:dyDescent="0.2"/>
  <cols>
    <col min="1" max="6" width="13.85546875" customWidth="1"/>
  </cols>
  <sheetData>
    <row r="1" spans="1:13" ht="28.5" customHeight="1" thickBot="1" x14ac:dyDescent="0.25">
      <c r="A1" s="149" t="s">
        <v>44</v>
      </c>
      <c r="B1" s="150"/>
      <c r="C1" s="150"/>
      <c r="D1" s="150"/>
      <c r="E1" s="150"/>
      <c r="F1" s="151"/>
    </row>
    <row r="2" spans="1:13" ht="21" customHeight="1" x14ac:dyDescent="0.25">
      <c r="A2" s="53"/>
      <c r="B2" s="54"/>
      <c r="C2" s="143" t="s">
        <v>1</v>
      </c>
      <c r="D2" s="143"/>
      <c r="E2" s="144" t="s">
        <v>30</v>
      </c>
      <c r="F2" s="145"/>
      <c r="L2" s="58"/>
    </row>
    <row r="3" spans="1:13" ht="21" customHeight="1" x14ac:dyDescent="0.25">
      <c r="A3" s="15" t="s">
        <v>3</v>
      </c>
      <c r="B3" s="59" t="s">
        <v>4</v>
      </c>
      <c r="C3" s="9" t="s">
        <v>5</v>
      </c>
      <c r="D3" s="9" t="s">
        <v>6</v>
      </c>
      <c r="E3" s="9" t="s">
        <v>5</v>
      </c>
      <c r="F3" s="16" t="s">
        <v>7</v>
      </c>
      <c r="L3" s="58"/>
    </row>
    <row r="4" spans="1:13" ht="21" customHeight="1" x14ac:dyDescent="0.25">
      <c r="A4" s="15" t="s">
        <v>8</v>
      </c>
      <c r="B4" s="3">
        <v>25</v>
      </c>
      <c r="C4" s="26">
        <v>154</v>
      </c>
      <c r="D4" s="4">
        <f>C4/B4</f>
        <v>6.16</v>
      </c>
      <c r="E4" s="8">
        <v>13</v>
      </c>
      <c r="F4" s="17">
        <f>E4/B4</f>
        <v>0.52</v>
      </c>
      <c r="L4" s="58"/>
      <c r="M4" s="5"/>
    </row>
    <row r="5" spans="1:13" ht="21" customHeight="1" x14ac:dyDescent="0.25">
      <c r="A5" s="15" t="s">
        <v>9</v>
      </c>
      <c r="B5" s="3">
        <v>25</v>
      </c>
      <c r="C5" s="26">
        <v>100.4</v>
      </c>
      <c r="D5" s="4">
        <f t="shared" ref="D5:D26" si="0">C5/B5</f>
        <v>4.016</v>
      </c>
      <c r="E5" s="8">
        <v>15</v>
      </c>
      <c r="F5" s="37">
        <f t="shared" ref="F5:F26" si="1">E5/B5</f>
        <v>0.6</v>
      </c>
      <c r="L5" s="58"/>
      <c r="M5" s="5"/>
    </row>
    <row r="6" spans="1:13" ht="21" customHeight="1" x14ac:dyDescent="0.25">
      <c r="A6" s="15" t="s">
        <v>10</v>
      </c>
      <c r="B6" s="3">
        <v>24</v>
      </c>
      <c r="C6" s="38">
        <v>96.9</v>
      </c>
      <c r="D6" s="4">
        <f t="shared" si="0"/>
        <v>4.0375000000000005</v>
      </c>
      <c r="E6" s="8">
        <v>13</v>
      </c>
      <c r="F6" s="17">
        <f t="shared" si="1"/>
        <v>0.54166666666666663</v>
      </c>
    </row>
    <row r="7" spans="1:13" ht="21" customHeight="1" x14ac:dyDescent="0.25">
      <c r="A7" s="15" t="s">
        <v>12</v>
      </c>
      <c r="B7" s="3">
        <v>27</v>
      </c>
      <c r="C7" s="38">
        <v>214.7</v>
      </c>
      <c r="D7" s="39">
        <f t="shared" si="0"/>
        <v>7.9518518518518517</v>
      </c>
      <c r="E7" s="8">
        <v>20</v>
      </c>
      <c r="F7" s="37">
        <f t="shared" si="1"/>
        <v>0.7407407407407407</v>
      </c>
    </row>
    <row r="8" spans="1:13" ht="21" customHeight="1" x14ac:dyDescent="0.25">
      <c r="A8" s="15" t="s">
        <v>13</v>
      </c>
      <c r="B8" s="3">
        <v>26</v>
      </c>
      <c r="C8" s="38">
        <v>85.5</v>
      </c>
      <c r="D8" s="4">
        <f t="shared" si="0"/>
        <v>3.2884615384615383</v>
      </c>
      <c r="E8" s="8">
        <v>11</v>
      </c>
      <c r="F8" s="17">
        <f t="shared" si="1"/>
        <v>0.42307692307692307</v>
      </c>
    </row>
    <row r="9" spans="1:13" ht="21" customHeight="1" x14ac:dyDescent="0.25">
      <c r="A9" s="15" t="s">
        <v>31</v>
      </c>
      <c r="B9" s="3">
        <v>26</v>
      </c>
      <c r="C9" s="38">
        <v>124.4</v>
      </c>
      <c r="D9" s="4">
        <f t="shared" si="0"/>
        <v>4.7846153846153845</v>
      </c>
      <c r="E9" s="8">
        <v>9</v>
      </c>
      <c r="F9" s="17">
        <f t="shared" si="1"/>
        <v>0.34615384615384615</v>
      </c>
    </row>
    <row r="10" spans="1:13" ht="21" customHeight="1" x14ac:dyDescent="0.25">
      <c r="A10" s="15" t="s">
        <v>14</v>
      </c>
      <c r="B10" s="3">
        <v>22</v>
      </c>
      <c r="C10" s="38">
        <v>262.8</v>
      </c>
      <c r="D10" s="39">
        <f t="shared" si="0"/>
        <v>11.945454545454545</v>
      </c>
      <c r="E10" s="8">
        <v>17</v>
      </c>
      <c r="F10" s="37">
        <f t="shared" si="1"/>
        <v>0.77272727272727271</v>
      </c>
    </row>
    <row r="11" spans="1:13" ht="21" customHeight="1" x14ac:dyDescent="0.25">
      <c r="A11" s="15" t="s">
        <v>15</v>
      </c>
      <c r="B11" s="3">
        <v>23</v>
      </c>
      <c r="C11" s="38">
        <v>160.30000000000001</v>
      </c>
      <c r="D11" s="4">
        <f t="shared" si="0"/>
        <v>6.9695652173913052</v>
      </c>
      <c r="E11" s="8">
        <v>12</v>
      </c>
      <c r="F11" s="17">
        <f t="shared" si="1"/>
        <v>0.52173913043478259</v>
      </c>
    </row>
    <row r="12" spans="1:13" ht="21" customHeight="1" x14ac:dyDescent="0.25">
      <c r="A12" s="15" t="s">
        <v>16</v>
      </c>
      <c r="B12" s="3">
        <v>23</v>
      </c>
      <c r="C12" s="38">
        <v>174.7</v>
      </c>
      <c r="D12" s="4">
        <f t="shared" si="0"/>
        <v>7.5956521739130434</v>
      </c>
      <c r="E12" s="8">
        <v>12</v>
      </c>
      <c r="F12" s="17">
        <f t="shared" si="1"/>
        <v>0.52173913043478259</v>
      </c>
      <c r="I12" s="57"/>
      <c r="J12" s="57"/>
      <c r="K12" s="57"/>
      <c r="L12" s="57"/>
      <c r="M12" s="57"/>
    </row>
    <row r="13" spans="1:13" ht="21" customHeight="1" x14ac:dyDescent="0.25">
      <c r="A13" s="15" t="s">
        <v>17</v>
      </c>
      <c r="B13" s="3">
        <v>26</v>
      </c>
      <c r="C13" s="38">
        <v>181.2</v>
      </c>
      <c r="D13" s="4">
        <f t="shared" si="0"/>
        <v>6.9692307692307685</v>
      </c>
      <c r="E13" s="8">
        <v>13</v>
      </c>
      <c r="F13" s="17">
        <f t="shared" si="1"/>
        <v>0.5</v>
      </c>
    </row>
    <row r="14" spans="1:13" ht="21" customHeight="1" x14ac:dyDescent="0.25">
      <c r="A14" s="15" t="s">
        <v>18</v>
      </c>
      <c r="B14" s="3">
        <v>26</v>
      </c>
      <c r="C14" s="38">
        <v>158</v>
      </c>
      <c r="D14" s="35">
        <f t="shared" si="0"/>
        <v>6.0769230769230766</v>
      </c>
      <c r="E14" s="8">
        <v>13</v>
      </c>
      <c r="F14" s="17">
        <f t="shared" si="1"/>
        <v>0.5</v>
      </c>
    </row>
    <row r="15" spans="1:13" ht="21" customHeight="1" x14ac:dyDescent="0.25">
      <c r="A15" s="15" t="s">
        <v>32</v>
      </c>
      <c r="B15" s="3">
        <v>25</v>
      </c>
      <c r="C15" s="38">
        <v>191.2</v>
      </c>
      <c r="D15" s="35">
        <f t="shared" si="0"/>
        <v>7.6479999999999997</v>
      </c>
      <c r="E15" s="8">
        <v>14</v>
      </c>
      <c r="F15" s="36">
        <f t="shared" si="1"/>
        <v>0.56000000000000005</v>
      </c>
    </row>
    <row r="16" spans="1:13" ht="21" customHeight="1" x14ac:dyDescent="0.25">
      <c r="A16" s="15" t="s">
        <v>19</v>
      </c>
      <c r="B16" s="3">
        <v>19</v>
      </c>
      <c r="C16" s="38">
        <v>15.5</v>
      </c>
      <c r="D16" s="35">
        <f t="shared" si="0"/>
        <v>0.81578947368421051</v>
      </c>
      <c r="E16" s="8">
        <v>3</v>
      </c>
      <c r="F16" s="36">
        <f t="shared" si="1"/>
        <v>0.15789473684210525</v>
      </c>
    </row>
    <row r="17" spans="1:6" ht="21" customHeight="1" x14ac:dyDescent="0.25">
      <c r="A17" s="15" t="s">
        <v>20</v>
      </c>
      <c r="B17" s="3">
        <v>20</v>
      </c>
      <c r="C17" s="38">
        <v>86.1</v>
      </c>
      <c r="D17" s="35">
        <f t="shared" si="0"/>
        <v>4.3049999999999997</v>
      </c>
      <c r="E17" s="8">
        <v>11</v>
      </c>
      <c r="F17" s="36">
        <f t="shared" si="1"/>
        <v>0.55000000000000004</v>
      </c>
    </row>
    <row r="18" spans="1:6" ht="21" customHeight="1" x14ac:dyDescent="0.25">
      <c r="A18" s="15" t="s">
        <v>21</v>
      </c>
      <c r="B18" s="3">
        <v>24</v>
      </c>
      <c r="C18" s="38">
        <v>146.5</v>
      </c>
      <c r="D18" s="35">
        <f t="shared" si="0"/>
        <v>6.104166666666667</v>
      </c>
      <c r="E18" s="8">
        <v>13</v>
      </c>
      <c r="F18" s="36">
        <f t="shared" si="1"/>
        <v>0.54166666666666663</v>
      </c>
    </row>
    <row r="19" spans="1:6" ht="21" customHeight="1" x14ac:dyDescent="0.25">
      <c r="A19" s="15" t="s">
        <v>22</v>
      </c>
      <c r="B19" s="3">
        <v>23</v>
      </c>
      <c r="C19" s="38">
        <v>95</v>
      </c>
      <c r="D19" s="35">
        <f t="shared" si="0"/>
        <v>4.1304347826086953</v>
      </c>
      <c r="E19" s="8">
        <v>9</v>
      </c>
      <c r="F19" s="36">
        <f t="shared" si="1"/>
        <v>0.39130434782608697</v>
      </c>
    </row>
    <row r="20" spans="1:6" ht="21" customHeight="1" x14ac:dyDescent="0.25">
      <c r="A20" s="15" t="s">
        <v>45</v>
      </c>
      <c r="B20" s="3">
        <v>23</v>
      </c>
      <c r="C20" s="38">
        <v>29.2</v>
      </c>
      <c r="D20" s="35">
        <f t="shared" si="0"/>
        <v>1.2695652173913043</v>
      </c>
      <c r="E20" s="8">
        <v>5</v>
      </c>
      <c r="F20" s="36">
        <f t="shared" si="1"/>
        <v>0.21739130434782608</v>
      </c>
    </row>
    <row r="21" spans="1:6" ht="21" customHeight="1" x14ac:dyDescent="0.25">
      <c r="A21" s="15" t="s">
        <v>23</v>
      </c>
      <c r="B21" s="3">
        <v>25</v>
      </c>
      <c r="C21" s="26">
        <v>49.5</v>
      </c>
      <c r="D21" s="35">
        <f t="shared" si="0"/>
        <v>1.98</v>
      </c>
      <c r="E21" s="8">
        <v>5</v>
      </c>
      <c r="F21" s="36">
        <f t="shared" si="1"/>
        <v>0.2</v>
      </c>
    </row>
    <row r="22" spans="1:6" ht="21" customHeight="1" x14ac:dyDescent="0.25">
      <c r="A22" s="15" t="s">
        <v>24</v>
      </c>
      <c r="B22" s="3">
        <v>25</v>
      </c>
      <c r="C22" s="26">
        <v>279.5</v>
      </c>
      <c r="D22" s="39">
        <f t="shared" si="0"/>
        <v>11.18</v>
      </c>
      <c r="E22" s="8">
        <v>7</v>
      </c>
      <c r="F22" s="36">
        <f t="shared" si="1"/>
        <v>0.28000000000000003</v>
      </c>
    </row>
    <row r="23" spans="1:6" ht="21" customHeight="1" x14ac:dyDescent="0.25">
      <c r="A23" s="15" t="s">
        <v>25</v>
      </c>
      <c r="B23" s="3">
        <v>24</v>
      </c>
      <c r="C23" s="26">
        <v>67</v>
      </c>
      <c r="D23" s="35">
        <f t="shared" si="0"/>
        <v>2.7916666666666665</v>
      </c>
      <c r="E23" s="8">
        <v>5</v>
      </c>
      <c r="F23" s="36">
        <f t="shared" si="1"/>
        <v>0.20833333333333334</v>
      </c>
    </row>
    <row r="24" spans="1:6" ht="21" customHeight="1" x14ac:dyDescent="0.25">
      <c r="A24" s="15" t="s">
        <v>26</v>
      </c>
      <c r="B24" s="3">
        <v>25</v>
      </c>
      <c r="C24" s="26">
        <v>0</v>
      </c>
      <c r="D24" s="35">
        <f t="shared" si="0"/>
        <v>0</v>
      </c>
      <c r="E24" s="8">
        <v>0</v>
      </c>
      <c r="F24" s="36">
        <f t="shared" si="1"/>
        <v>0</v>
      </c>
    </row>
    <row r="25" spans="1:6" ht="21" customHeight="1" x14ac:dyDescent="0.25">
      <c r="A25" s="15" t="s">
        <v>27</v>
      </c>
      <c r="B25" s="3">
        <v>23</v>
      </c>
      <c r="C25" s="26">
        <v>23.1</v>
      </c>
      <c r="D25" s="35">
        <f t="shared" si="0"/>
        <v>1.0043478260869565</v>
      </c>
      <c r="E25" s="8">
        <v>4</v>
      </c>
      <c r="F25" s="36">
        <f t="shared" si="1"/>
        <v>0.17391304347826086</v>
      </c>
    </row>
    <row r="26" spans="1:6" ht="21" customHeight="1" thickBot="1" x14ac:dyDescent="0.3">
      <c r="A26" s="19" t="s">
        <v>28</v>
      </c>
      <c r="B26" s="20">
        <v>20</v>
      </c>
      <c r="C26" s="21">
        <v>0</v>
      </c>
      <c r="D26" s="55">
        <f t="shared" si="0"/>
        <v>0</v>
      </c>
      <c r="E26" s="23">
        <v>0</v>
      </c>
      <c r="F26" s="56">
        <f t="shared" si="1"/>
        <v>0</v>
      </c>
    </row>
    <row r="27" spans="1:6" ht="21" customHeight="1" x14ac:dyDescent="0.3">
      <c r="A27" s="2"/>
      <c r="B27" s="6">
        <f>SUM(B4:B26)</f>
        <v>549</v>
      </c>
      <c r="C27" s="11">
        <f>SUM(C4:C26)</f>
        <v>2695.4999999999995</v>
      </c>
      <c r="D27" s="12">
        <f>AVERAGE(D4:D26)</f>
        <v>4.8271402256933058</v>
      </c>
      <c r="E27" s="13">
        <f>SUM(E4:E26)</f>
        <v>224</v>
      </c>
      <c r="F27" s="14">
        <f>AVERAGE(F4:F26)</f>
        <v>0.40297161490127364</v>
      </c>
    </row>
    <row r="28" spans="1:6" ht="21" customHeight="1" thickBot="1" x14ac:dyDescent="0.25"/>
    <row r="29" spans="1:6" ht="21" customHeight="1" x14ac:dyDescent="0.25">
      <c r="A29" s="146" t="s">
        <v>37</v>
      </c>
      <c r="B29" s="147"/>
      <c r="C29" s="148"/>
      <c r="D29" s="152" t="s">
        <v>38</v>
      </c>
      <c r="E29" s="153"/>
      <c r="F29" s="154"/>
    </row>
    <row r="30" spans="1:6" ht="21" customHeight="1" x14ac:dyDescent="0.25">
      <c r="A30" s="40" t="s">
        <v>39</v>
      </c>
      <c r="B30" s="2" t="s">
        <v>14</v>
      </c>
      <c r="C30" s="41">
        <v>11.95</v>
      </c>
      <c r="D30" s="48" t="s">
        <v>39</v>
      </c>
      <c r="E30" s="2" t="s">
        <v>14</v>
      </c>
      <c r="F30" s="49">
        <v>0.77300000000000002</v>
      </c>
    </row>
    <row r="31" spans="1:6" ht="21" customHeight="1" x14ac:dyDescent="0.25">
      <c r="A31" s="40" t="s">
        <v>40</v>
      </c>
      <c r="B31" s="2" t="s">
        <v>24</v>
      </c>
      <c r="C31" s="41">
        <v>11.18</v>
      </c>
      <c r="D31" s="48" t="s">
        <v>40</v>
      </c>
      <c r="E31" s="2" t="s">
        <v>12</v>
      </c>
      <c r="F31" s="50">
        <v>0.74099999999999999</v>
      </c>
    </row>
    <row r="32" spans="1:6" ht="21" customHeight="1" thickBot="1" x14ac:dyDescent="0.3">
      <c r="A32" s="42" t="s">
        <v>41</v>
      </c>
      <c r="B32" s="43" t="s">
        <v>12</v>
      </c>
      <c r="C32" s="44">
        <v>7.95</v>
      </c>
      <c r="D32" s="51" t="s">
        <v>41</v>
      </c>
      <c r="E32" s="43" t="s">
        <v>9</v>
      </c>
      <c r="F32" s="52">
        <v>0.6</v>
      </c>
    </row>
  </sheetData>
  <mergeCells count="5">
    <mergeCell ref="A1:F1"/>
    <mergeCell ref="C2:D2"/>
    <mergeCell ref="E2:F2"/>
    <mergeCell ref="A29:C29"/>
    <mergeCell ref="D29:F29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2"/>
  <sheetViews>
    <sheetView workbookViewId="0">
      <selection activeCell="I22" sqref="I22"/>
    </sheetView>
  </sheetViews>
  <sheetFormatPr defaultRowHeight="12.75" x14ac:dyDescent="0.2"/>
  <cols>
    <col min="1" max="6" width="13.85546875" customWidth="1"/>
  </cols>
  <sheetData>
    <row r="1" spans="1:13" ht="28.5" customHeight="1" thickBot="1" x14ac:dyDescent="0.25">
      <c r="A1" s="149" t="s">
        <v>46</v>
      </c>
      <c r="B1" s="150"/>
      <c r="C1" s="150"/>
      <c r="D1" s="150"/>
      <c r="E1" s="150"/>
      <c r="F1" s="151"/>
    </row>
    <row r="2" spans="1:13" ht="21" customHeight="1" x14ac:dyDescent="0.25">
      <c r="A2" s="53"/>
      <c r="B2" s="54"/>
      <c r="C2" s="143" t="s">
        <v>1</v>
      </c>
      <c r="D2" s="143"/>
      <c r="E2" s="144" t="s">
        <v>30</v>
      </c>
      <c r="F2" s="145"/>
      <c r="L2" s="58"/>
    </row>
    <row r="3" spans="1:13" ht="21" customHeight="1" x14ac:dyDescent="0.25">
      <c r="A3" s="15" t="s">
        <v>3</v>
      </c>
      <c r="B3" s="59" t="s">
        <v>4</v>
      </c>
      <c r="C3" s="9" t="s">
        <v>5</v>
      </c>
      <c r="D3" s="9" t="s">
        <v>6</v>
      </c>
      <c r="E3" s="9" t="s">
        <v>5</v>
      </c>
      <c r="F3" s="16" t="s">
        <v>7</v>
      </c>
      <c r="L3" s="58"/>
    </row>
    <row r="4" spans="1:13" ht="21" customHeight="1" x14ac:dyDescent="0.25">
      <c r="A4" s="15" t="s">
        <v>8</v>
      </c>
      <c r="B4" s="3">
        <v>25</v>
      </c>
      <c r="C4" s="26">
        <v>173.2</v>
      </c>
      <c r="D4" s="4">
        <f>C4/B4</f>
        <v>6.9279999999999999</v>
      </c>
      <c r="E4" s="8">
        <v>19</v>
      </c>
      <c r="F4" s="17">
        <f>E4/B4</f>
        <v>0.76</v>
      </c>
      <c r="L4" s="58"/>
      <c r="M4" s="5"/>
    </row>
    <row r="5" spans="1:13" ht="21" customHeight="1" x14ac:dyDescent="0.25">
      <c r="A5" s="15" t="s">
        <v>9</v>
      </c>
      <c r="B5" s="3">
        <v>25</v>
      </c>
      <c r="C5" s="26">
        <v>106.1</v>
      </c>
      <c r="D5" s="4">
        <f t="shared" ref="D5:D26" si="0">C5/B5</f>
        <v>4.2439999999999998</v>
      </c>
      <c r="E5" s="8">
        <v>18</v>
      </c>
      <c r="F5" s="17">
        <f t="shared" ref="F5:F26" si="1">E5/B5</f>
        <v>0.72</v>
      </c>
      <c r="L5" s="58"/>
      <c r="M5" s="5"/>
    </row>
    <row r="6" spans="1:13" ht="21" customHeight="1" x14ac:dyDescent="0.25">
      <c r="A6" s="15" t="s">
        <v>10</v>
      </c>
      <c r="B6" s="3">
        <v>24</v>
      </c>
      <c r="C6" s="38">
        <v>118.2</v>
      </c>
      <c r="D6" s="4">
        <f t="shared" si="0"/>
        <v>4.9249999999999998</v>
      </c>
      <c r="E6" s="8">
        <v>17</v>
      </c>
      <c r="F6" s="17">
        <f t="shared" si="1"/>
        <v>0.70833333333333337</v>
      </c>
    </row>
    <row r="7" spans="1:13" ht="21" customHeight="1" x14ac:dyDescent="0.25">
      <c r="A7" s="15" t="s">
        <v>12</v>
      </c>
      <c r="B7" s="3">
        <v>27</v>
      </c>
      <c r="C7" s="38">
        <v>322.3</v>
      </c>
      <c r="D7" s="39">
        <f t="shared" si="0"/>
        <v>11.937037037037037</v>
      </c>
      <c r="E7" s="60">
        <v>23</v>
      </c>
      <c r="F7" s="37">
        <f t="shared" si="1"/>
        <v>0.85185185185185186</v>
      </c>
    </row>
    <row r="8" spans="1:13" ht="21" customHeight="1" x14ac:dyDescent="0.25">
      <c r="A8" s="15" t="s">
        <v>13</v>
      </c>
      <c r="B8" s="3">
        <v>26</v>
      </c>
      <c r="C8" s="38">
        <v>150.5</v>
      </c>
      <c r="D8" s="4">
        <f t="shared" si="0"/>
        <v>5.7884615384615383</v>
      </c>
      <c r="E8" s="8">
        <v>14</v>
      </c>
      <c r="F8" s="17">
        <f t="shared" si="1"/>
        <v>0.53846153846153844</v>
      </c>
    </row>
    <row r="9" spans="1:13" ht="21" customHeight="1" x14ac:dyDescent="0.25">
      <c r="A9" s="15" t="s">
        <v>31</v>
      </c>
      <c r="B9" s="3">
        <v>26</v>
      </c>
      <c r="C9" s="38">
        <v>158.6</v>
      </c>
      <c r="D9" s="4">
        <f t="shared" si="0"/>
        <v>6.1</v>
      </c>
      <c r="E9" s="8">
        <v>15</v>
      </c>
      <c r="F9" s="17">
        <f t="shared" si="1"/>
        <v>0.57692307692307687</v>
      </c>
    </row>
    <row r="10" spans="1:13" ht="21" customHeight="1" x14ac:dyDescent="0.25">
      <c r="A10" s="15" t="s">
        <v>14</v>
      </c>
      <c r="B10" s="3">
        <v>21</v>
      </c>
      <c r="C10" s="38">
        <v>243.3</v>
      </c>
      <c r="D10" s="39">
        <f t="shared" si="0"/>
        <v>11.585714285714285</v>
      </c>
      <c r="E10" s="8">
        <v>18</v>
      </c>
      <c r="F10" s="37">
        <f t="shared" si="1"/>
        <v>0.8571428571428571</v>
      </c>
    </row>
    <row r="11" spans="1:13" ht="21" customHeight="1" x14ac:dyDescent="0.25">
      <c r="A11" s="15" t="s">
        <v>15</v>
      </c>
      <c r="B11" s="3">
        <v>23</v>
      </c>
      <c r="C11" s="38">
        <v>153.69999999999999</v>
      </c>
      <c r="D11" s="4">
        <f t="shared" si="0"/>
        <v>6.6826086956521733</v>
      </c>
      <c r="E11" s="8">
        <v>14</v>
      </c>
      <c r="F11" s="17">
        <f t="shared" si="1"/>
        <v>0.60869565217391308</v>
      </c>
    </row>
    <row r="12" spans="1:13" ht="21" customHeight="1" x14ac:dyDescent="0.25">
      <c r="A12" s="15" t="s">
        <v>16</v>
      </c>
      <c r="B12" s="3">
        <v>22</v>
      </c>
      <c r="C12" s="38">
        <v>239.5</v>
      </c>
      <c r="D12" s="4">
        <f t="shared" si="0"/>
        <v>10.886363636363637</v>
      </c>
      <c r="E12" s="8">
        <v>16</v>
      </c>
      <c r="F12" s="17">
        <f t="shared" si="1"/>
        <v>0.72727272727272729</v>
      </c>
      <c r="I12" s="57"/>
      <c r="J12" s="57"/>
      <c r="K12" s="57"/>
      <c r="L12" s="57"/>
      <c r="M12" s="57"/>
    </row>
    <row r="13" spans="1:13" ht="21" customHeight="1" x14ac:dyDescent="0.25">
      <c r="A13" s="15" t="s">
        <v>17</v>
      </c>
      <c r="B13" s="3">
        <v>26</v>
      </c>
      <c r="C13" s="38">
        <v>310.60000000000002</v>
      </c>
      <c r="D13" s="39">
        <f t="shared" si="0"/>
        <v>11.946153846153846</v>
      </c>
      <c r="E13" s="8">
        <v>21</v>
      </c>
      <c r="F13" s="37">
        <f t="shared" si="1"/>
        <v>0.80769230769230771</v>
      </c>
    </row>
    <row r="14" spans="1:13" ht="21" customHeight="1" x14ac:dyDescent="0.25">
      <c r="A14" s="15" t="s">
        <v>18</v>
      </c>
      <c r="B14" s="3">
        <v>26</v>
      </c>
      <c r="C14" s="38">
        <v>305.2</v>
      </c>
      <c r="D14" s="39">
        <f t="shared" si="0"/>
        <v>11.738461538461538</v>
      </c>
      <c r="E14" s="8">
        <v>20</v>
      </c>
      <c r="F14" s="17">
        <f t="shared" si="1"/>
        <v>0.76923076923076927</v>
      </c>
    </row>
    <row r="15" spans="1:13" ht="21" customHeight="1" x14ac:dyDescent="0.25">
      <c r="A15" s="15" t="s">
        <v>32</v>
      </c>
      <c r="B15" s="3">
        <v>25</v>
      </c>
      <c r="C15" s="38">
        <v>123.6</v>
      </c>
      <c r="D15" s="35">
        <f t="shared" si="0"/>
        <v>4.944</v>
      </c>
      <c r="E15" s="8">
        <v>16</v>
      </c>
      <c r="F15" s="36">
        <f t="shared" si="1"/>
        <v>0.64</v>
      </c>
    </row>
    <row r="16" spans="1:13" ht="21" customHeight="1" x14ac:dyDescent="0.25">
      <c r="A16" s="15" t="s">
        <v>19</v>
      </c>
      <c r="B16" s="3">
        <v>19</v>
      </c>
      <c r="C16" s="38">
        <v>70.599999999999994</v>
      </c>
      <c r="D16" s="35">
        <f t="shared" si="0"/>
        <v>3.7157894736842101</v>
      </c>
      <c r="E16" s="8">
        <v>8</v>
      </c>
      <c r="F16" s="36">
        <f t="shared" si="1"/>
        <v>0.42105263157894735</v>
      </c>
    </row>
    <row r="17" spans="1:6" ht="21" customHeight="1" x14ac:dyDescent="0.25">
      <c r="A17" s="15" t="s">
        <v>20</v>
      </c>
      <c r="B17" s="3">
        <v>18</v>
      </c>
      <c r="C17" s="38">
        <v>73.8</v>
      </c>
      <c r="D17" s="35">
        <f t="shared" si="0"/>
        <v>4.0999999999999996</v>
      </c>
      <c r="E17" s="8">
        <v>10</v>
      </c>
      <c r="F17" s="36">
        <f t="shared" si="1"/>
        <v>0.55555555555555558</v>
      </c>
    </row>
    <row r="18" spans="1:6" ht="21" customHeight="1" x14ac:dyDescent="0.25">
      <c r="A18" s="15" t="s">
        <v>21</v>
      </c>
      <c r="B18" s="3">
        <v>25</v>
      </c>
      <c r="C18" s="38">
        <v>67.599999999999994</v>
      </c>
      <c r="D18" s="35">
        <f t="shared" si="0"/>
        <v>2.7039999999999997</v>
      </c>
      <c r="E18" s="8">
        <v>7</v>
      </c>
      <c r="F18" s="36">
        <f t="shared" si="1"/>
        <v>0.28000000000000003</v>
      </c>
    </row>
    <row r="19" spans="1:6" ht="21" customHeight="1" x14ac:dyDescent="0.25">
      <c r="A19" s="15" t="s">
        <v>22</v>
      </c>
      <c r="B19" s="3">
        <v>23</v>
      </c>
      <c r="C19" s="38">
        <v>214.5</v>
      </c>
      <c r="D19" s="35">
        <f t="shared" si="0"/>
        <v>9.3260869565217384</v>
      </c>
      <c r="E19" s="8">
        <v>11</v>
      </c>
      <c r="F19" s="36">
        <f t="shared" si="1"/>
        <v>0.47826086956521741</v>
      </c>
    </row>
    <row r="20" spans="1:6" ht="21" customHeight="1" x14ac:dyDescent="0.25">
      <c r="A20" s="15" t="s">
        <v>45</v>
      </c>
      <c r="B20" s="3">
        <v>23</v>
      </c>
      <c r="C20" s="38">
        <v>39.200000000000003</v>
      </c>
      <c r="D20" s="35">
        <f t="shared" si="0"/>
        <v>1.7043478260869567</v>
      </c>
      <c r="E20" s="8">
        <v>4</v>
      </c>
      <c r="F20" s="36">
        <f t="shared" si="1"/>
        <v>0.17391304347826086</v>
      </c>
    </row>
    <row r="21" spans="1:6" ht="21" customHeight="1" x14ac:dyDescent="0.25">
      <c r="A21" s="15" t="s">
        <v>23</v>
      </c>
      <c r="B21" s="3">
        <v>24</v>
      </c>
      <c r="C21" s="26">
        <v>58</v>
      </c>
      <c r="D21" s="35">
        <f t="shared" si="0"/>
        <v>2.4166666666666665</v>
      </c>
      <c r="E21" s="8">
        <v>8</v>
      </c>
      <c r="F21" s="36">
        <f t="shared" si="1"/>
        <v>0.33333333333333331</v>
      </c>
    </row>
    <row r="22" spans="1:6" ht="21" customHeight="1" x14ac:dyDescent="0.25">
      <c r="A22" s="15" t="s">
        <v>24</v>
      </c>
      <c r="B22" s="3">
        <v>25</v>
      </c>
      <c r="C22" s="26">
        <v>17.2</v>
      </c>
      <c r="D22" s="4">
        <f t="shared" si="0"/>
        <v>0.68799999999999994</v>
      </c>
      <c r="E22" s="8">
        <v>2</v>
      </c>
      <c r="F22" s="36">
        <f t="shared" si="1"/>
        <v>0.08</v>
      </c>
    </row>
    <row r="23" spans="1:6" ht="21" customHeight="1" x14ac:dyDescent="0.25">
      <c r="A23" s="15" t="s">
        <v>25</v>
      </c>
      <c r="B23" s="3">
        <v>24</v>
      </c>
      <c r="C23" s="26">
        <v>49.5</v>
      </c>
      <c r="D23" s="35">
        <f t="shared" si="0"/>
        <v>2.0625</v>
      </c>
      <c r="E23" s="8">
        <v>4</v>
      </c>
      <c r="F23" s="36">
        <f t="shared" si="1"/>
        <v>0.16666666666666666</v>
      </c>
    </row>
    <row r="24" spans="1:6" ht="21" customHeight="1" x14ac:dyDescent="0.25">
      <c r="A24" s="15" t="s">
        <v>26</v>
      </c>
      <c r="B24" s="3">
        <v>25</v>
      </c>
      <c r="C24" s="26">
        <v>0</v>
      </c>
      <c r="D24" s="35">
        <f t="shared" si="0"/>
        <v>0</v>
      </c>
      <c r="E24" s="8">
        <v>0</v>
      </c>
      <c r="F24" s="36">
        <f t="shared" si="1"/>
        <v>0</v>
      </c>
    </row>
    <row r="25" spans="1:6" ht="21" customHeight="1" x14ac:dyDescent="0.25">
      <c r="A25" s="15" t="s">
        <v>27</v>
      </c>
      <c r="B25" s="3">
        <v>23</v>
      </c>
      <c r="C25" s="26">
        <v>2.2000000000000002</v>
      </c>
      <c r="D25" s="35">
        <f t="shared" si="0"/>
        <v>9.5652173913043481E-2</v>
      </c>
      <c r="E25" s="8">
        <v>1</v>
      </c>
      <c r="F25" s="36">
        <f t="shared" si="1"/>
        <v>4.3478260869565216E-2</v>
      </c>
    </row>
    <row r="26" spans="1:6" ht="21" customHeight="1" thickBot="1" x14ac:dyDescent="0.3">
      <c r="A26" s="19" t="s">
        <v>28</v>
      </c>
      <c r="B26" s="20">
        <v>20</v>
      </c>
      <c r="C26" s="21">
        <v>40.799999999999997</v>
      </c>
      <c r="D26" s="55">
        <f t="shared" si="0"/>
        <v>2.04</v>
      </c>
      <c r="E26" s="23">
        <v>2</v>
      </c>
      <c r="F26" s="56">
        <f t="shared" si="1"/>
        <v>0.1</v>
      </c>
    </row>
    <row r="27" spans="1:6" ht="21" customHeight="1" x14ac:dyDescent="0.3">
      <c r="A27" s="2"/>
      <c r="B27" s="6">
        <f>SUM(B4:B26)</f>
        <v>545</v>
      </c>
      <c r="C27" s="11">
        <f>SUM(C4:C26)</f>
        <v>3038.1999999999994</v>
      </c>
      <c r="D27" s="12">
        <f>AVERAGE(D4:D26)</f>
        <v>5.502558420639855</v>
      </c>
      <c r="E27" s="13">
        <f>SUM(E4:E26)</f>
        <v>268</v>
      </c>
      <c r="F27" s="14">
        <f>AVERAGE(F4:F26)</f>
        <v>0.48686367283173559</v>
      </c>
    </row>
    <row r="28" spans="1:6" ht="21" customHeight="1" thickBot="1" x14ac:dyDescent="0.25"/>
    <row r="29" spans="1:6" ht="21" customHeight="1" x14ac:dyDescent="0.25">
      <c r="A29" s="146" t="s">
        <v>37</v>
      </c>
      <c r="B29" s="147"/>
      <c r="C29" s="148"/>
      <c r="D29" s="152" t="s">
        <v>38</v>
      </c>
      <c r="E29" s="153"/>
      <c r="F29" s="154"/>
    </row>
    <row r="30" spans="1:6" ht="21" customHeight="1" x14ac:dyDescent="0.25">
      <c r="A30" s="40" t="s">
        <v>39</v>
      </c>
      <c r="B30" s="2" t="s">
        <v>47</v>
      </c>
      <c r="C30" s="41">
        <v>11.9</v>
      </c>
      <c r="D30" s="48" t="s">
        <v>39</v>
      </c>
      <c r="E30" s="2" t="s">
        <v>14</v>
      </c>
      <c r="F30" s="61">
        <v>0.85699999999999998</v>
      </c>
    </row>
    <row r="31" spans="1:6" ht="21" customHeight="1" x14ac:dyDescent="0.25">
      <c r="A31" s="40" t="s">
        <v>40</v>
      </c>
      <c r="B31" s="2" t="s">
        <v>18</v>
      </c>
      <c r="C31" s="41">
        <v>11.7</v>
      </c>
      <c r="D31" s="48" t="s">
        <v>40</v>
      </c>
      <c r="E31" s="2" t="s">
        <v>12</v>
      </c>
      <c r="F31" s="62">
        <v>0.85199999999999998</v>
      </c>
    </row>
    <row r="32" spans="1:6" ht="21" customHeight="1" thickBot="1" x14ac:dyDescent="0.3">
      <c r="A32" s="42" t="s">
        <v>41</v>
      </c>
      <c r="B32" s="43" t="s">
        <v>14</v>
      </c>
      <c r="C32" s="44">
        <v>11.6</v>
      </c>
      <c r="D32" s="51" t="s">
        <v>41</v>
      </c>
      <c r="E32" s="43" t="s">
        <v>17</v>
      </c>
      <c r="F32" s="63">
        <v>0.80800000000000005</v>
      </c>
    </row>
  </sheetData>
  <mergeCells count="5">
    <mergeCell ref="A1:F1"/>
    <mergeCell ref="C2:D2"/>
    <mergeCell ref="E2:F2"/>
    <mergeCell ref="A29:C29"/>
    <mergeCell ref="D29:F29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2"/>
  <sheetViews>
    <sheetView topLeftCell="A13" workbookViewId="0">
      <selection activeCell="H45" sqref="H45"/>
    </sheetView>
  </sheetViews>
  <sheetFormatPr defaultRowHeight="12.75" x14ac:dyDescent="0.2"/>
  <cols>
    <col min="1" max="6" width="13.85546875" customWidth="1"/>
  </cols>
  <sheetData>
    <row r="1" spans="1:13" ht="28.5" customHeight="1" thickBot="1" x14ac:dyDescent="0.25">
      <c r="A1" s="149" t="s">
        <v>48</v>
      </c>
      <c r="B1" s="150"/>
      <c r="C1" s="150"/>
      <c r="D1" s="150"/>
      <c r="E1" s="150"/>
      <c r="F1" s="151"/>
    </row>
    <row r="2" spans="1:13" ht="21" customHeight="1" x14ac:dyDescent="0.25">
      <c r="A2" s="53"/>
      <c r="B2" s="54"/>
      <c r="C2" s="143" t="s">
        <v>1</v>
      </c>
      <c r="D2" s="143"/>
      <c r="E2" s="144" t="s">
        <v>30</v>
      </c>
      <c r="F2" s="145"/>
      <c r="L2" s="58"/>
    </row>
    <row r="3" spans="1:13" ht="21" customHeight="1" x14ac:dyDescent="0.25">
      <c r="A3" s="15" t="s">
        <v>3</v>
      </c>
      <c r="B3" s="59" t="s">
        <v>4</v>
      </c>
      <c r="C3" s="9" t="s">
        <v>5</v>
      </c>
      <c r="D3" s="9" t="s">
        <v>6</v>
      </c>
      <c r="E3" s="9" t="s">
        <v>5</v>
      </c>
      <c r="F3" s="16" t="s">
        <v>7</v>
      </c>
      <c r="L3" s="58"/>
    </row>
    <row r="4" spans="1:13" ht="21" customHeight="1" x14ac:dyDescent="0.25">
      <c r="A4" s="15" t="s">
        <v>8</v>
      </c>
      <c r="B4" s="3">
        <v>25</v>
      </c>
      <c r="C4" s="70">
        <v>158.30000000000001</v>
      </c>
      <c r="D4" s="4">
        <f>C4/B4</f>
        <v>6.3320000000000007</v>
      </c>
      <c r="E4" s="8">
        <v>17</v>
      </c>
      <c r="F4" s="17">
        <f>E4/B4</f>
        <v>0.68</v>
      </c>
      <c r="L4" s="58"/>
      <c r="M4" s="5"/>
    </row>
    <row r="5" spans="1:13" ht="21" customHeight="1" x14ac:dyDescent="0.25">
      <c r="A5" s="15" t="s">
        <v>9</v>
      </c>
      <c r="B5" s="3">
        <v>25</v>
      </c>
      <c r="C5" s="70">
        <v>100.4</v>
      </c>
      <c r="D5" s="4">
        <f t="shared" ref="D5:D26" si="0">C5/B5</f>
        <v>4.016</v>
      </c>
      <c r="E5" s="8">
        <v>14</v>
      </c>
      <c r="F5" s="17">
        <f t="shared" ref="F5:F26" si="1">E5/B5</f>
        <v>0.56000000000000005</v>
      </c>
      <c r="L5" s="58"/>
      <c r="M5" s="5"/>
    </row>
    <row r="6" spans="1:13" ht="21" customHeight="1" x14ac:dyDescent="0.25">
      <c r="A6" s="15" t="s">
        <v>10</v>
      </c>
      <c r="B6" s="3">
        <v>24</v>
      </c>
      <c r="C6" s="71">
        <v>78.5</v>
      </c>
      <c r="D6" s="4">
        <f t="shared" si="0"/>
        <v>3.2708333333333335</v>
      </c>
      <c r="E6" s="8">
        <v>11</v>
      </c>
      <c r="F6" s="17">
        <f t="shared" si="1"/>
        <v>0.45833333333333331</v>
      </c>
    </row>
    <row r="7" spans="1:13" ht="21" customHeight="1" x14ac:dyDescent="0.25">
      <c r="A7" s="15" t="s">
        <v>12</v>
      </c>
      <c r="B7" s="3">
        <v>27</v>
      </c>
      <c r="C7" s="71">
        <v>298.7</v>
      </c>
      <c r="D7" s="39">
        <f t="shared" si="0"/>
        <v>11.062962962962963</v>
      </c>
      <c r="E7" s="60">
        <v>23</v>
      </c>
      <c r="F7" s="37">
        <f t="shared" si="1"/>
        <v>0.85185185185185186</v>
      </c>
    </row>
    <row r="8" spans="1:13" ht="21" customHeight="1" x14ac:dyDescent="0.25">
      <c r="A8" s="15" t="s">
        <v>13</v>
      </c>
      <c r="B8" s="3">
        <v>26</v>
      </c>
      <c r="C8" s="71">
        <v>115.8</v>
      </c>
      <c r="D8" s="4">
        <f t="shared" si="0"/>
        <v>4.453846153846154</v>
      </c>
      <c r="E8" s="8">
        <v>6</v>
      </c>
      <c r="F8" s="17">
        <f t="shared" si="1"/>
        <v>0.23076923076923078</v>
      </c>
    </row>
    <row r="9" spans="1:13" ht="21" customHeight="1" x14ac:dyDescent="0.25">
      <c r="A9" s="15" t="s">
        <v>31</v>
      </c>
      <c r="B9" s="3">
        <v>26</v>
      </c>
      <c r="C9" s="71">
        <v>198.2</v>
      </c>
      <c r="D9" s="4">
        <f t="shared" si="0"/>
        <v>7.6230769230769226</v>
      </c>
      <c r="E9" s="8">
        <v>19</v>
      </c>
      <c r="F9" s="37">
        <f t="shared" si="1"/>
        <v>0.73076923076923073</v>
      </c>
    </row>
    <row r="10" spans="1:13" ht="21" customHeight="1" x14ac:dyDescent="0.25">
      <c r="A10" s="15" t="s">
        <v>14</v>
      </c>
      <c r="B10" s="3">
        <v>21</v>
      </c>
      <c r="C10" s="71">
        <v>242.1</v>
      </c>
      <c r="D10" s="39">
        <f t="shared" si="0"/>
        <v>11.528571428571428</v>
      </c>
      <c r="E10" s="8">
        <v>18</v>
      </c>
      <c r="F10" s="37">
        <f t="shared" si="1"/>
        <v>0.8571428571428571</v>
      </c>
    </row>
    <row r="11" spans="1:13" ht="21" customHeight="1" x14ac:dyDescent="0.25">
      <c r="A11" s="15" t="s">
        <v>15</v>
      </c>
      <c r="B11" s="3">
        <v>23</v>
      </c>
      <c r="C11" s="71">
        <v>93.8</v>
      </c>
      <c r="D11" s="4">
        <f t="shared" si="0"/>
        <v>4.0782608695652174</v>
      </c>
      <c r="E11" s="8">
        <v>9</v>
      </c>
      <c r="F11" s="17">
        <f t="shared" si="1"/>
        <v>0.39130434782608697</v>
      </c>
    </row>
    <row r="12" spans="1:13" ht="21" customHeight="1" x14ac:dyDescent="0.25">
      <c r="A12" s="15" t="s">
        <v>16</v>
      </c>
      <c r="B12" s="3">
        <v>22</v>
      </c>
      <c r="C12" s="71">
        <v>241.4</v>
      </c>
      <c r="D12" s="4">
        <f t="shared" si="0"/>
        <v>10.972727272727273</v>
      </c>
      <c r="E12" s="8">
        <v>16</v>
      </c>
      <c r="F12" s="17">
        <f t="shared" si="1"/>
        <v>0.72727272727272729</v>
      </c>
      <c r="I12" s="57"/>
      <c r="J12" s="57"/>
      <c r="K12" s="57"/>
      <c r="L12" s="57"/>
      <c r="M12" s="57"/>
    </row>
    <row r="13" spans="1:13" ht="21" customHeight="1" x14ac:dyDescent="0.25">
      <c r="A13" s="15" t="s">
        <v>17</v>
      </c>
      <c r="B13" s="3">
        <v>26</v>
      </c>
      <c r="C13" s="71">
        <v>289.10000000000002</v>
      </c>
      <c r="D13" s="39">
        <f t="shared" si="0"/>
        <v>11.11923076923077</v>
      </c>
      <c r="E13" s="8">
        <v>18</v>
      </c>
      <c r="F13" s="17">
        <f t="shared" si="1"/>
        <v>0.69230769230769229</v>
      </c>
    </row>
    <row r="14" spans="1:13" ht="21" customHeight="1" x14ac:dyDescent="0.25">
      <c r="A14" s="15" t="s">
        <v>18</v>
      </c>
      <c r="B14" s="3">
        <v>26</v>
      </c>
      <c r="C14" s="71">
        <v>116</v>
      </c>
      <c r="D14" s="4">
        <f t="shared" si="0"/>
        <v>4.4615384615384617</v>
      </c>
      <c r="E14" s="8">
        <v>17</v>
      </c>
      <c r="F14" s="17">
        <f t="shared" si="1"/>
        <v>0.65384615384615385</v>
      </c>
    </row>
    <row r="15" spans="1:13" ht="21" customHeight="1" x14ac:dyDescent="0.25">
      <c r="A15" s="15" t="s">
        <v>32</v>
      </c>
      <c r="B15" s="3">
        <v>25</v>
      </c>
      <c r="C15" s="71">
        <v>111.1</v>
      </c>
      <c r="D15" s="35">
        <f t="shared" si="0"/>
        <v>4.444</v>
      </c>
      <c r="E15" s="8">
        <v>15</v>
      </c>
      <c r="F15" s="36">
        <f t="shared" si="1"/>
        <v>0.6</v>
      </c>
    </row>
    <row r="16" spans="1:13" ht="21" customHeight="1" x14ac:dyDescent="0.25">
      <c r="A16" s="15" t="s">
        <v>19</v>
      </c>
      <c r="B16" s="3">
        <v>18</v>
      </c>
      <c r="C16" s="71">
        <v>20.5</v>
      </c>
      <c r="D16" s="35">
        <f t="shared" si="0"/>
        <v>1.1388888888888888</v>
      </c>
      <c r="E16" s="8">
        <v>3</v>
      </c>
      <c r="F16" s="36">
        <f t="shared" si="1"/>
        <v>0.16666666666666666</v>
      </c>
    </row>
    <row r="17" spans="1:6" ht="21" customHeight="1" x14ac:dyDescent="0.25">
      <c r="A17" s="15" t="s">
        <v>20</v>
      </c>
      <c r="B17" s="3">
        <v>18</v>
      </c>
      <c r="C17" s="71">
        <v>87.2</v>
      </c>
      <c r="D17" s="35">
        <f t="shared" si="0"/>
        <v>4.844444444444445</v>
      </c>
      <c r="E17" s="8">
        <v>7</v>
      </c>
      <c r="F17" s="36">
        <f t="shared" si="1"/>
        <v>0.3888888888888889</v>
      </c>
    </row>
    <row r="18" spans="1:6" ht="21" customHeight="1" x14ac:dyDescent="0.25">
      <c r="A18" s="15" t="s">
        <v>21</v>
      </c>
      <c r="B18" s="3">
        <v>25</v>
      </c>
      <c r="C18" s="71">
        <v>44</v>
      </c>
      <c r="D18" s="35">
        <f t="shared" si="0"/>
        <v>1.76</v>
      </c>
      <c r="E18" s="8">
        <v>5</v>
      </c>
      <c r="F18" s="36">
        <f t="shared" si="1"/>
        <v>0.2</v>
      </c>
    </row>
    <row r="19" spans="1:6" ht="21" customHeight="1" x14ac:dyDescent="0.25">
      <c r="A19" s="15" t="s">
        <v>22</v>
      </c>
      <c r="B19" s="3">
        <v>23</v>
      </c>
      <c r="C19" s="71">
        <v>33.5</v>
      </c>
      <c r="D19" s="35">
        <f t="shared" si="0"/>
        <v>1.4565217391304348</v>
      </c>
      <c r="E19" s="8">
        <v>4</v>
      </c>
      <c r="F19" s="36">
        <f t="shared" si="1"/>
        <v>0.17391304347826086</v>
      </c>
    </row>
    <row r="20" spans="1:6" ht="21" customHeight="1" x14ac:dyDescent="0.25">
      <c r="A20" s="15" t="s">
        <v>45</v>
      </c>
      <c r="B20" s="3">
        <v>21</v>
      </c>
      <c r="C20" s="71">
        <v>27</v>
      </c>
      <c r="D20" s="35">
        <f t="shared" si="0"/>
        <v>1.2857142857142858</v>
      </c>
      <c r="E20" s="8">
        <v>3</v>
      </c>
      <c r="F20" s="36">
        <f t="shared" si="1"/>
        <v>0.14285714285714285</v>
      </c>
    </row>
    <row r="21" spans="1:6" ht="21" customHeight="1" x14ac:dyDescent="0.25">
      <c r="A21" s="15" t="s">
        <v>23</v>
      </c>
      <c r="B21" s="3">
        <v>24</v>
      </c>
      <c r="C21" s="70">
        <v>181.5</v>
      </c>
      <c r="D21" s="35">
        <f t="shared" si="0"/>
        <v>7.5625</v>
      </c>
      <c r="E21" s="8">
        <v>4</v>
      </c>
      <c r="F21" s="36">
        <f t="shared" si="1"/>
        <v>0.16666666666666666</v>
      </c>
    </row>
    <row r="22" spans="1:6" ht="21" customHeight="1" x14ac:dyDescent="0.25">
      <c r="A22" s="15" t="s">
        <v>24</v>
      </c>
      <c r="B22" s="3">
        <v>25</v>
      </c>
      <c r="C22" s="70">
        <v>4.5</v>
      </c>
      <c r="D22" s="4">
        <f t="shared" si="0"/>
        <v>0.18</v>
      </c>
      <c r="E22" s="8">
        <v>1</v>
      </c>
      <c r="F22" s="36">
        <f t="shared" si="1"/>
        <v>0.04</v>
      </c>
    </row>
    <row r="23" spans="1:6" ht="21" customHeight="1" x14ac:dyDescent="0.25">
      <c r="A23" s="15" t="s">
        <v>25</v>
      </c>
      <c r="B23" s="3">
        <v>24</v>
      </c>
      <c r="C23" s="70">
        <v>21</v>
      </c>
      <c r="D23" s="35">
        <f t="shared" si="0"/>
        <v>0.875</v>
      </c>
      <c r="E23" s="8">
        <v>2</v>
      </c>
      <c r="F23" s="36">
        <f t="shared" si="1"/>
        <v>8.3333333333333329E-2</v>
      </c>
    </row>
    <row r="24" spans="1:6" ht="21" customHeight="1" x14ac:dyDescent="0.25">
      <c r="A24" s="15" t="s">
        <v>26</v>
      </c>
      <c r="B24" s="3">
        <v>25</v>
      </c>
      <c r="C24" s="70">
        <v>36</v>
      </c>
      <c r="D24" s="35">
        <f t="shared" si="0"/>
        <v>1.44</v>
      </c>
      <c r="E24" s="8">
        <v>1</v>
      </c>
      <c r="F24" s="36">
        <f t="shared" si="1"/>
        <v>0.04</v>
      </c>
    </row>
    <row r="25" spans="1:6" ht="21" customHeight="1" x14ac:dyDescent="0.25">
      <c r="A25" s="15" t="s">
        <v>27</v>
      </c>
      <c r="B25" s="3">
        <v>23</v>
      </c>
      <c r="C25" s="70">
        <v>10</v>
      </c>
      <c r="D25" s="35">
        <f t="shared" si="0"/>
        <v>0.43478260869565216</v>
      </c>
      <c r="E25" s="8">
        <v>1</v>
      </c>
      <c r="F25" s="36">
        <f t="shared" si="1"/>
        <v>4.3478260869565216E-2</v>
      </c>
    </row>
    <row r="26" spans="1:6" ht="21" customHeight="1" thickBot="1" x14ac:dyDescent="0.3">
      <c r="A26" s="19" t="s">
        <v>28</v>
      </c>
      <c r="B26" s="20">
        <v>20</v>
      </c>
      <c r="C26" s="72">
        <v>10</v>
      </c>
      <c r="D26" s="55">
        <f t="shared" si="0"/>
        <v>0.5</v>
      </c>
      <c r="E26" s="23">
        <v>1</v>
      </c>
      <c r="F26" s="56">
        <f t="shared" si="1"/>
        <v>0.05</v>
      </c>
    </row>
    <row r="27" spans="1:6" ht="21" customHeight="1" x14ac:dyDescent="0.3">
      <c r="A27" s="2"/>
      <c r="B27" s="6">
        <f>SUM(B4:B26)</f>
        <v>542</v>
      </c>
      <c r="C27" s="11">
        <f>SUM(C4:C26)</f>
        <v>2518.6</v>
      </c>
      <c r="D27" s="12">
        <f>AVERAGE(D4:D26)</f>
        <v>4.5583000061620114</v>
      </c>
      <c r="E27" s="13">
        <f>SUM(E4:E26)</f>
        <v>215</v>
      </c>
      <c r="F27" s="14">
        <f>AVERAGE(F4:F26)</f>
        <v>0.38823484469042119</v>
      </c>
    </row>
    <row r="28" spans="1:6" ht="21" customHeight="1" thickBot="1" x14ac:dyDescent="0.25"/>
    <row r="29" spans="1:6" ht="21" customHeight="1" x14ac:dyDescent="0.25">
      <c r="A29" s="146" t="s">
        <v>37</v>
      </c>
      <c r="B29" s="147"/>
      <c r="C29" s="148"/>
      <c r="D29" s="152" t="s">
        <v>38</v>
      </c>
      <c r="E29" s="153"/>
      <c r="F29" s="154"/>
    </row>
    <row r="30" spans="1:6" ht="21" customHeight="1" x14ac:dyDescent="0.25">
      <c r="A30" s="40" t="s">
        <v>39</v>
      </c>
      <c r="B30" s="2" t="s">
        <v>14</v>
      </c>
      <c r="C30" s="41">
        <v>11.53</v>
      </c>
      <c r="D30" s="48" t="s">
        <v>39</v>
      </c>
      <c r="E30" s="2" t="s">
        <v>14</v>
      </c>
      <c r="F30" s="61">
        <v>0.85699999999999998</v>
      </c>
    </row>
    <row r="31" spans="1:6" ht="21" customHeight="1" x14ac:dyDescent="0.25">
      <c r="A31" s="40" t="s">
        <v>40</v>
      </c>
      <c r="B31" s="2" t="s">
        <v>17</v>
      </c>
      <c r="C31" s="41">
        <v>11.12</v>
      </c>
      <c r="D31" s="48" t="s">
        <v>40</v>
      </c>
      <c r="E31" s="2" t="s">
        <v>12</v>
      </c>
      <c r="F31" s="62">
        <v>0.85199999999999998</v>
      </c>
    </row>
    <row r="32" spans="1:6" ht="21" customHeight="1" thickBot="1" x14ac:dyDescent="0.3">
      <c r="A32" s="42" t="s">
        <v>41</v>
      </c>
      <c r="B32" s="43" t="s">
        <v>12</v>
      </c>
      <c r="C32" s="44">
        <v>11.06</v>
      </c>
      <c r="D32" s="51" t="s">
        <v>41</v>
      </c>
      <c r="E32" s="43" t="s">
        <v>31</v>
      </c>
      <c r="F32" s="63">
        <v>0.73099999999999998</v>
      </c>
    </row>
  </sheetData>
  <mergeCells count="5">
    <mergeCell ref="A1:F1"/>
    <mergeCell ref="C2:D2"/>
    <mergeCell ref="E2:F2"/>
    <mergeCell ref="A29:C29"/>
    <mergeCell ref="D29:F29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3"/>
  <sheetViews>
    <sheetView topLeftCell="A13" workbookViewId="0">
      <selection activeCell="F41" sqref="F41"/>
    </sheetView>
  </sheetViews>
  <sheetFormatPr defaultRowHeight="12.75" x14ac:dyDescent="0.2"/>
  <cols>
    <col min="1" max="2" width="18.28515625" customWidth="1"/>
    <col min="3" max="5" width="18.140625" customWidth="1"/>
    <col min="6" max="6" width="18.42578125" customWidth="1"/>
  </cols>
  <sheetData>
    <row r="1" spans="1:6" ht="21" thickBot="1" x14ac:dyDescent="0.25">
      <c r="A1" s="149" t="s">
        <v>49</v>
      </c>
      <c r="B1" s="150"/>
      <c r="C1" s="150"/>
      <c r="D1" s="150"/>
      <c r="E1" s="150"/>
      <c r="F1" s="151"/>
    </row>
    <row r="2" spans="1:6" ht="15.75" x14ac:dyDescent="0.25">
      <c r="A2" s="53"/>
      <c r="B2" s="54"/>
      <c r="C2" s="143" t="s">
        <v>1</v>
      </c>
      <c r="D2" s="143"/>
      <c r="E2" s="144" t="s">
        <v>30</v>
      </c>
      <c r="F2" s="145"/>
    </row>
    <row r="3" spans="1:6" ht="15.75" x14ac:dyDescent="0.25">
      <c r="A3" s="15" t="s">
        <v>3</v>
      </c>
      <c r="B3" s="59" t="s">
        <v>4</v>
      </c>
      <c r="C3" s="9" t="s">
        <v>5</v>
      </c>
      <c r="D3" s="9" t="s">
        <v>6</v>
      </c>
      <c r="E3" s="9" t="s">
        <v>5</v>
      </c>
      <c r="F3" s="16" t="s">
        <v>7</v>
      </c>
    </row>
    <row r="4" spans="1:6" ht="15.75" x14ac:dyDescent="0.25">
      <c r="A4" s="15" t="s">
        <v>8</v>
      </c>
      <c r="B4" s="3">
        <v>32</v>
      </c>
      <c r="C4" s="70">
        <v>109.7</v>
      </c>
      <c r="D4" s="35">
        <f t="shared" ref="D4:D18" si="0">C4/B4</f>
        <v>3.4281250000000001</v>
      </c>
      <c r="E4" s="8">
        <v>24</v>
      </c>
      <c r="F4" s="37">
        <f t="shared" ref="F4:F18" si="1">E4/B4</f>
        <v>0.75</v>
      </c>
    </row>
    <row r="5" spans="1:6" ht="15.75" x14ac:dyDescent="0.25">
      <c r="A5" s="15" t="s">
        <v>9</v>
      </c>
      <c r="B5" s="3">
        <v>32</v>
      </c>
      <c r="C5" s="70">
        <v>200.6</v>
      </c>
      <c r="D5" s="35">
        <f t="shared" si="0"/>
        <v>6.2687499999999998</v>
      </c>
      <c r="E5" s="8">
        <v>11</v>
      </c>
      <c r="F5" s="36">
        <f t="shared" si="1"/>
        <v>0.34375</v>
      </c>
    </row>
    <row r="6" spans="1:6" ht="15.75" x14ac:dyDescent="0.25">
      <c r="A6" s="15" t="s">
        <v>10</v>
      </c>
      <c r="B6" s="3">
        <v>31</v>
      </c>
      <c r="C6" s="71">
        <v>148</v>
      </c>
      <c r="D6" s="35">
        <f t="shared" si="0"/>
        <v>4.774193548387097</v>
      </c>
      <c r="E6" s="8">
        <v>14</v>
      </c>
      <c r="F6" s="36">
        <f t="shared" si="1"/>
        <v>0.45161290322580644</v>
      </c>
    </row>
    <row r="7" spans="1:6" ht="15.75" x14ac:dyDescent="0.25">
      <c r="A7" s="15" t="s">
        <v>12</v>
      </c>
      <c r="B7" s="3">
        <v>25</v>
      </c>
      <c r="C7" s="71">
        <v>172</v>
      </c>
      <c r="D7" s="35">
        <f t="shared" si="0"/>
        <v>6.88</v>
      </c>
      <c r="E7" s="60">
        <v>16</v>
      </c>
      <c r="F7" s="36">
        <f t="shared" si="1"/>
        <v>0.64</v>
      </c>
    </row>
    <row r="8" spans="1:6" ht="15.75" x14ac:dyDescent="0.25">
      <c r="A8" s="15" t="s">
        <v>13</v>
      </c>
      <c r="B8" s="3">
        <v>26</v>
      </c>
      <c r="C8" s="71">
        <v>234.8</v>
      </c>
      <c r="D8" s="39">
        <f t="shared" si="0"/>
        <v>9.0307692307692307</v>
      </c>
      <c r="E8" s="8">
        <v>7</v>
      </c>
      <c r="F8" s="36">
        <f t="shared" si="1"/>
        <v>0.26923076923076922</v>
      </c>
    </row>
    <row r="9" spans="1:6" ht="15.75" x14ac:dyDescent="0.25">
      <c r="A9" s="15" t="s">
        <v>31</v>
      </c>
      <c r="B9" s="3">
        <v>23</v>
      </c>
      <c r="C9" s="71">
        <v>83.3</v>
      </c>
      <c r="D9" s="35">
        <f t="shared" si="0"/>
        <v>3.6217391304347823</v>
      </c>
      <c r="E9" s="8">
        <v>10</v>
      </c>
      <c r="F9" s="36">
        <f t="shared" si="1"/>
        <v>0.43478260869565216</v>
      </c>
    </row>
    <row r="10" spans="1:6" ht="15.75" x14ac:dyDescent="0.25">
      <c r="A10" s="15" t="s">
        <v>14</v>
      </c>
      <c r="B10" s="3">
        <v>26</v>
      </c>
      <c r="C10" s="71">
        <v>287.2</v>
      </c>
      <c r="D10" s="39">
        <f t="shared" si="0"/>
        <v>11.046153846153846</v>
      </c>
      <c r="E10" s="8">
        <v>25</v>
      </c>
      <c r="F10" s="37">
        <f t="shared" si="1"/>
        <v>0.96153846153846156</v>
      </c>
    </row>
    <row r="11" spans="1:6" ht="15.75" x14ac:dyDescent="0.25">
      <c r="A11" s="15" t="s">
        <v>15</v>
      </c>
      <c r="B11" s="3">
        <v>26</v>
      </c>
      <c r="C11" s="71">
        <v>73.3</v>
      </c>
      <c r="D11" s="35">
        <f t="shared" si="0"/>
        <v>2.819230769230769</v>
      </c>
      <c r="E11" s="8">
        <v>11</v>
      </c>
      <c r="F11" s="36">
        <f t="shared" si="1"/>
        <v>0.42307692307692307</v>
      </c>
    </row>
    <row r="12" spans="1:6" ht="15.75" x14ac:dyDescent="0.25">
      <c r="A12" s="15" t="s">
        <v>16</v>
      </c>
      <c r="B12" s="3">
        <v>26</v>
      </c>
      <c r="C12" s="71">
        <v>110</v>
      </c>
      <c r="D12" s="35">
        <f t="shared" si="0"/>
        <v>4.2307692307692308</v>
      </c>
      <c r="E12" s="8">
        <v>15</v>
      </c>
      <c r="F12" s="36">
        <f t="shared" si="1"/>
        <v>0.57692307692307687</v>
      </c>
    </row>
    <row r="13" spans="1:6" ht="15.75" x14ac:dyDescent="0.25">
      <c r="A13" s="15" t="s">
        <v>17</v>
      </c>
      <c r="B13" s="3">
        <v>22</v>
      </c>
      <c r="C13" s="71">
        <v>282</v>
      </c>
      <c r="D13" s="39">
        <f t="shared" si="0"/>
        <v>12.818181818181818</v>
      </c>
      <c r="E13" s="8">
        <v>21</v>
      </c>
      <c r="F13" s="37">
        <f t="shared" si="1"/>
        <v>0.95454545454545459</v>
      </c>
    </row>
    <row r="14" spans="1:6" ht="15.75" x14ac:dyDescent="0.25">
      <c r="A14" s="15" t="s">
        <v>18</v>
      </c>
      <c r="B14" s="3">
        <v>22</v>
      </c>
      <c r="C14" s="71">
        <v>100.3</v>
      </c>
      <c r="D14" s="35">
        <f t="shared" si="0"/>
        <v>4.5590909090909086</v>
      </c>
      <c r="E14" s="8">
        <v>13</v>
      </c>
      <c r="F14" s="36">
        <f t="shared" si="1"/>
        <v>0.59090909090909094</v>
      </c>
    </row>
    <row r="15" spans="1:6" ht="15.75" x14ac:dyDescent="0.25">
      <c r="A15" s="15" t="s">
        <v>32</v>
      </c>
      <c r="B15" s="3">
        <v>23</v>
      </c>
      <c r="C15" s="71">
        <v>154.19999999999999</v>
      </c>
      <c r="D15" s="35">
        <f t="shared" si="0"/>
        <v>6.7043478260869565</v>
      </c>
      <c r="E15" s="8">
        <v>14</v>
      </c>
      <c r="F15" s="36">
        <f t="shared" si="1"/>
        <v>0.60869565217391308</v>
      </c>
    </row>
    <row r="16" spans="1:6" ht="15.75" x14ac:dyDescent="0.25">
      <c r="A16" s="15" t="s">
        <v>19</v>
      </c>
      <c r="B16" s="3">
        <v>26</v>
      </c>
      <c r="C16" s="71">
        <v>181.7</v>
      </c>
      <c r="D16" s="35">
        <f t="shared" si="0"/>
        <v>6.9884615384615376</v>
      </c>
      <c r="E16" s="8">
        <v>15</v>
      </c>
      <c r="F16" s="36">
        <f t="shared" si="1"/>
        <v>0.57692307692307687</v>
      </c>
    </row>
    <row r="17" spans="1:6" ht="15.75" x14ac:dyDescent="0.25">
      <c r="A17" s="15" t="s">
        <v>20</v>
      </c>
      <c r="B17" s="3">
        <v>26</v>
      </c>
      <c r="C17" s="71">
        <v>72.8</v>
      </c>
      <c r="D17" s="35">
        <f t="shared" si="0"/>
        <v>2.8</v>
      </c>
      <c r="E17" s="8">
        <v>11</v>
      </c>
      <c r="F17" s="36">
        <f t="shared" si="1"/>
        <v>0.42307692307692307</v>
      </c>
    </row>
    <row r="18" spans="1:6" ht="15.75" x14ac:dyDescent="0.25">
      <c r="A18" s="15" t="s">
        <v>36</v>
      </c>
      <c r="B18" s="3">
        <v>26</v>
      </c>
      <c r="C18" s="71">
        <v>88</v>
      </c>
      <c r="D18" s="35">
        <f t="shared" si="0"/>
        <v>3.3846153846153846</v>
      </c>
      <c r="E18" s="8">
        <v>11</v>
      </c>
      <c r="F18" s="36">
        <f t="shared" si="1"/>
        <v>0.42307692307692307</v>
      </c>
    </row>
    <row r="19" spans="1:6" ht="15.75" x14ac:dyDescent="0.25">
      <c r="A19" s="15" t="s">
        <v>21</v>
      </c>
      <c r="B19" s="3">
        <v>20</v>
      </c>
      <c r="C19" s="71">
        <v>41</v>
      </c>
      <c r="D19" s="35">
        <f>C19/B19</f>
        <v>2.0499999999999998</v>
      </c>
      <c r="E19" s="8">
        <v>3</v>
      </c>
      <c r="F19" s="36">
        <f>E19/B19</f>
        <v>0.15</v>
      </c>
    </row>
    <row r="20" spans="1:6" ht="15.75" x14ac:dyDescent="0.25">
      <c r="A20" s="15" t="s">
        <v>22</v>
      </c>
      <c r="B20" s="3">
        <v>18</v>
      </c>
      <c r="C20" s="71">
        <v>41</v>
      </c>
      <c r="D20" s="35">
        <f>C20/B20</f>
        <v>2.2777777777777777</v>
      </c>
      <c r="E20" s="8">
        <v>5</v>
      </c>
      <c r="F20" s="36">
        <f>E20/B20</f>
        <v>0.27777777777777779</v>
      </c>
    </row>
    <row r="21" spans="1:6" ht="15.75" x14ac:dyDescent="0.25">
      <c r="A21" s="15" t="s">
        <v>23</v>
      </c>
      <c r="B21" s="3">
        <v>25</v>
      </c>
      <c r="C21" s="71">
        <v>30.2</v>
      </c>
      <c r="D21" s="35">
        <f>C21/B21</f>
        <v>1.208</v>
      </c>
      <c r="E21" s="8">
        <v>6</v>
      </c>
      <c r="F21" s="36">
        <f>E21/B21</f>
        <v>0.24</v>
      </c>
    </row>
    <row r="22" spans="1:6" ht="15.75" x14ac:dyDescent="0.25">
      <c r="A22" s="15" t="s">
        <v>24</v>
      </c>
      <c r="B22" s="3">
        <v>21</v>
      </c>
      <c r="C22" s="70">
        <v>35.5</v>
      </c>
      <c r="D22" s="35">
        <f t="shared" ref="D22:D27" si="2">C22/B22</f>
        <v>1.6904761904761905</v>
      </c>
      <c r="E22" s="8">
        <v>7</v>
      </c>
      <c r="F22" s="36">
        <f t="shared" ref="F22:F27" si="3">E22/B22</f>
        <v>0.33333333333333331</v>
      </c>
    </row>
    <row r="23" spans="1:6" ht="15.75" x14ac:dyDescent="0.25">
      <c r="A23" s="15" t="s">
        <v>50</v>
      </c>
      <c r="B23" s="3">
        <v>21</v>
      </c>
      <c r="C23" s="70">
        <v>7.5</v>
      </c>
      <c r="D23" s="35">
        <f t="shared" si="2"/>
        <v>0.35714285714285715</v>
      </c>
      <c r="E23" s="8">
        <v>2</v>
      </c>
      <c r="F23" s="36">
        <f t="shared" si="3"/>
        <v>9.5238095238095233E-2</v>
      </c>
    </row>
    <row r="24" spans="1:6" ht="15.75" x14ac:dyDescent="0.25">
      <c r="A24" s="15" t="s">
        <v>25</v>
      </c>
      <c r="B24" s="3">
        <v>20</v>
      </c>
      <c r="C24" s="70">
        <v>0</v>
      </c>
      <c r="D24" s="35">
        <f t="shared" si="2"/>
        <v>0</v>
      </c>
      <c r="E24" s="8">
        <v>0</v>
      </c>
      <c r="F24" s="36">
        <f t="shared" si="3"/>
        <v>0</v>
      </c>
    </row>
    <row r="25" spans="1:6" ht="15.75" x14ac:dyDescent="0.25">
      <c r="A25" s="15" t="s">
        <v>26</v>
      </c>
      <c r="B25" s="3">
        <v>21</v>
      </c>
      <c r="C25" s="70">
        <v>6</v>
      </c>
      <c r="D25" s="35">
        <f t="shared" si="2"/>
        <v>0.2857142857142857</v>
      </c>
      <c r="E25" s="8">
        <v>1</v>
      </c>
      <c r="F25" s="36">
        <f t="shared" si="3"/>
        <v>4.7619047619047616E-2</v>
      </c>
    </row>
    <row r="26" spans="1:6" ht="15.75" x14ac:dyDescent="0.25">
      <c r="A26" s="15" t="s">
        <v>27</v>
      </c>
      <c r="B26" s="3">
        <v>23</v>
      </c>
      <c r="C26" s="70">
        <v>15.5</v>
      </c>
      <c r="D26" s="35">
        <f t="shared" si="2"/>
        <v>0.67391304347826086</v>
      </c>
      <c r="E26" s="8">
        <v>2</v>
      </c>
      <c r="F26" s="36">
        <f t="shared" si="3"/>
        <v>8.6956521739130432E-2</v>
      </c>
    </row>
    <row r="27" spans="1:6" ht="16.5" thickBot="1" x14ac:dyDescent="0.3">
      <c r="A27" s="19" t="s">
        <v>28</v>
      </c>
      <c r="B27" s="20">
        <v>23</v>
      </c>
      <c r="C27" s="72">
        <v>23</v>
      </c>
      <c r="D27" s="35">
        <f t="shared" si="2"/>
        <v>1</v>
      </c>
      <c r="E27" s="23">
        <v>2</v>
      </c>
      <c r="F27" s="36">
        <f t="shared" si="3"/>
        <v>8.6956521739130432E-2</v>
      </c>
    </row>
    <row r="28" spans="1:6" ht="20.25" x14ac:dyDescent="0.3">
      <c r="A28" s="2"/>
      <c r="B28" s="6">
        <f>SUM(B5:B27)</f>
        <v>552</v>
      </c>
      <c r="C28" s="11">
        <f>SUM(C5:C27)</f>
        <v>2387.9</v>
      </c>
      <c r="D28" s="12">
        <f>AVERAGE(D5:D27)</f>
        <v>4.1508403211639537</v>
      </c>
      <c r="E28" s="13">
        <f>SUM(E5:E27)</f>
        <v>222</v>
      </c>
      <c r="F28" s="14">
        <f>AVERAGE(F5:F27)</f>
        <v>0.3911314417757647</v>
      </c>
    </row>
    <row r="29" spans="1:6" ht="13.5" thickBot="1" x14ac:dyDescent="0.25"/>
    <row r="30" spans="1:6" ht="15.75" x14ac:dyDescent="0.25">
      <c r="A30" s="64" t="s">
        <v>37</v>
      </c>
      <c r="B30" s="65"/>
      <c r="C30" s="66"/>
      <c r="D30" s="67" t="s">
        <v>38</v>
      </c>
      <c r="E30" s="68"/>
      <c r="F30" s="69"/>
    </row>
    <row r="31" spans="1:6" ht="15.75" x14ac:dyDescent="0.25">
      <c r="A31" s="40" t="s">
        <v>39</v>
      </c>
      <c r="B31" s="2" t="s">
        <v>17</v>
      </c>
      <c r="C31" s="41">
        <v>12.82</v>
      </c>
      <c r="D31" s="48" t="s">
        <v>39</v>
      </c>
      <c r="E31" s="2" t="s">
        <v>14</v>
      </c>
      <c r="F31" s="61">
        <v>0.96199999999999997</v>
      </c>
    </row>
    <row r="32" spans="1:6" ht="15.75" x14ac:dyDescent="0.25">
      <c r="A32" s="40" t="s">
        <v>40</v>
      </c>
      <c r="B32" s="2" t="s">
        <v>14</v>
      </c>
      <c r="C32" s="41">
        <v>11.05</v>
      </c>
      <c r="D32" s="48" t="s">
        <v>40</v>
      </c>
      <c r="E32" s="2" t="s">
        <v>17</v>
      </c>
      <c r="F32" s="62">
        <v>0.95499999999999996</v>
      </c>
    </row>
    <row r="33" spans="1:6" ht="16.5" thickBot="1" x14ac:dyDescent="0.3">
      <c r="A33" s="42" t="s">
        <v>41</v>
      </c>
      <c r="B33" s="43" t="s">
        <v>13</v>
      </c>
      <c r="C33" s="44">
        <v>9.0299999999999994</v>
      </c>
      <c r="D33" s="51" t="s">
        <v>41</v>
      </c>
      <c r="E33" s="43" t="s">
        <v>8</v>
      </c>
      <c r="F33" s="63">
        <v>0.75</v>
      </c>
    </row>
  </sheetData>
  <mergeCells count="3">
    <mergeCell ref="A1:F1"/>
    <mergeCell ref="C2:D2"/>
    <mergeCell ref="E2:F2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36afc3a-b110-4d8f-bb2d-ad44c562941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4C5DF587A6544196351F00B9FC9023" ma:contentTypeVersion="18" ma:contentTypeDescription="Vytvoří nový dokument" ma:contentTypeScope="" ma:versionID="a0f37ee755ad6829c765c3ac3794e5c5">
  <xsd:schema xmlns:xsd="http://www.w3.org/2001/XMLSchema" xmlns:xs="http://www.w3.org/2001/XMLSchema" xmlns:p="http://schemas.microsoft.com/office/2006/metadata/properties" xmlns:ns3="a1932fd4-8a2d-492c-a058-a98bdda67e5a" xmlns:ns4="736afc3a-b110-4d8f-bb2d-ad44c5629416" targetNamespace="http://schemas.microsoft.com/office/2006/metadata/properties" ma:root="true" ma:fieldsID="bd26bd5f81d799d24ca7eb2d33ec2c17" ns3:_="" ns4:_="">
    <xsd:import namespace="a1932fd4-8a2d-492c-a058-a98bdda67e5a"/>
    <xsd:import namespace="736afc3a-b110-4d8f-bb2d-ad44c562941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32fd4-8a2d-492c-a058-a98bdda67e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6afc3a-b110-4d8f-bb2d-ad44c56294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476B16-DB0B-4164-804A-BB3076AE38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95DF55-BAAC-4981-911B-64A7BE00F88F}">
  <ds:schemaRefs>
    <ds:schemaRef ds:uri="http://schemas.microsoft.com/office/2006/metadata/properties"/>
    <ds:schemaRef ds:uri="http://schemas.microsoft.com/office/infopath/2007/PartnerControls"/>
    <ds:schemaRef ds:uri="736afc3a-b110-4d8f-bb2d-ad44c5629416"/>
  </ds:schemaRefs>
</ds:datastoreItem>
</file>

<file path=customXml/itemProps3.xml><?xml version="1.0" encoding="utf-8"?>
<ds:datastoreItem xmlns:ds="http://schemas.openxmlformats.org/officeDocument/2006/customXml" ds:itemID="{9B6ADB2B-435F-47D2-A234-C17ED5FFE5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32fd4-8a2d-492c-a058-a98bdda67e5a"/>
    <ds:schemaRef ds:uri="736afc3a-b110-4d8f-bb2d-ad44c56294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31</vt:i4>
      </vt:variant>
    </vt:vector>
  </HeadingPairs>
  <TitlesOfParts>
    <vt:vector size="31" baseType="lpstr">
      <vt:lpstr>11_04_2011</vt:lpstr>
      <vt:lpstr>07_09_2011</vt:lpstr>
      <vt:lpstr>16_05_2012</vt:lpstr>
      <vt:lpstr>28_02_2013</vt:lpstr>
      <vt:lpstr>26_6_2013</vt:lpstr>
      <vt:lpstr>12_9_2013</vt:lpstr>
      <vt:lpstr>13_3_2014</vt:lpstr>
      <vt:lpstr>25_6_2014</vt:lpstr>
      <vt:lpstr>11_9_2014</vt:lpstr>
      <vt:lpstr>27_11_2014</vt:lpstr>
      <vt:lpstr>12_3_2015</vt:lpstr>
      <vt:lpstr>25_6_2015</vt:lpstr>
      <vt:lpstr>11_9_2015</vt:lpstr>
      <vt:lpstr>4_11_2015</vt:lpstr>
      <vt:lpstr>24_6_2016</vt:lpstr>
      <vt:lpstr>6_10_2016</vt:lpstr>
      <vt:lpstr>22_4_2017</vt:lpstr>
      <vt:lpstr>14_9_2017</vt:lpstr>
      <vt:lpstr>14_12_2017</vt:lpstr>
      <vt:lpstr>XX_04_2018</vt:lpstr>
      <vt:lpstr>XX_19_2018</vt:lpstr>
      <vt:lpstr>30_04_2019</vt:lpstr>
      <vt:lpstr>24_6_2019</vt:lpstr>
      <vt:lpstr>13_9_2019</vt:lpstr>
      <vt:lpstr>16_9_2020</vt:lpstr>
      <vt:lpstr>30_9_2021</vt:lpstr>
      <vt:lpstr>23_6_2022</vt:lpstr>
      <vt:lpstr>27_9_2022</vt:lpstr>
      <vt:lpstr>27_6_2023</vt:lpstr>
      <vt:lpstr>30_11_2023</vt:lpstr>
      <vt:lpstr>24_6_2024</vt:lpstr>
    </vt:vector>
  </TitlesOfParts>
  <Manager/>
  <Company>ZS JANDUSU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jmechura</dc:creator>
  <cp:keywords/>
  <dc:description/>
  <cp:lastModifiedBy>Martina Najmanová</cp:lastModifiedBy>
  <cp:revision/>
  <dcterms:created xsi:type="dcterms:W3CDTF">2011-04-13T10:01:44Z</dcterms:created>
  <dcterms:modified xsi:type="dcterms:W3CDTF">2024-06-24T12:46:38Z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0x010100CD4C5DF587A6544196351F00B9FC9023</vt:lpwstr>
  </property>
</Properties>
</file>